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piralcellars.sharepoint.com/sites/CostControl/Shared Documents/Pricing/Price Matrices/Ready to Cellar Price Matrices/LIVE Files issue date 6.11.23/"/>
    </mc:Choice>
  </mc:AlternateContent>
  <xr:revisionPtr revIDLastSave="44" documentId="8_{2AFA8594-ABEA-7542-A25A-F24CCF087A30}" xr6:coauthVersionLast="47" xr6:coauthVersionMax="47" xr10:uidLastSave="{2358072B-859A-BD43-B438-F6869FBDD7C0}"/>
  <bookViews>
    <workbookView xWindow="68780" yWindow="-6660" windowWidth="27640" windowHeight="16440" xr2:uid="{0007917A-FE9F-9649-B5A4-155676781842}"/>
  </bookViews>
  <sheets>
    <sheet name="Order Form - Excel" sheetId="1" r:id="rId1"/>
  </sheets>
  <externalReferences>
    <externalReference r:id="rId2"/>
  </externalReferences>
  <definedNames>
    <definedName name="_xlnm.Print_Area" localSheetId="0">'Order Form - Excel'!$A$1:$I$778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76" i="1" l="1"/>
  <c r="I768" i="1"/>
  <c r="G768" i="1"/>
  <c r="I767" i="1"/>
  <c r="G767" i="1"/>
  <c r="A767" i="1"/>
  <c r="I764" i="1"/>
  <c r="G764" i="1"/>
  <c r="I763" i="1"/>
  <c r="G763" i="1"/>
  <c r="I760" i="1"/>
  <c r="G760" i="1"/>
  <c r="I759" i="1"/>
  <c r="G759" i="1"/>
  <c r="I758" i="1"/>
  <c r="G758" i="1"/>
  <c r="I757" i="1"/>
  <c r="G757" i="1"/>
  <c r="I756" i="1"/>
  <c r="G756" i="1"/>
  <c r="I755" i="1"/>
  <c r="G755" i="1"/>
  <c r="I753" i="1"/>
  <c r="G753" i="1"/>
  <c r="I752" i="1"/>
  <c r="G752" i="1"/>
  <c r="I751" i="1"/>
  <c r="G751" i="1"/>
  <c r="I750" i="1"/>
  <c r="G750" i="1"/>
  <c r="I749" i="1"/>
  <c r="G749" i="1"/>
  <c r="I748" i="1"/>
  <c r="G748" i="1"/>
  <c r="I747" i="1"/>
  <c r="G747" i="1"/>
  <c r="I746" i="1"/>
  <c r="G746" i="1"/>
  <c r="I745" i="1"/>
  <c r="G745" i="1"/>
  <c r="I744" i="1"/>
  <c r="G744" i="1"/>
  <c r="I743" i="1"/>
  <c r="G743" i="1"/>
  <c r="I742" i="1"/>
  <c r="G742" i="1"/>
  <c r="I741" i="1"/>
  <c r="G741" i="1"/>
  <c r="I740" i="1"/>
  <c r="G740" i="1"/>
  <c r="I739" i="1"/>
  <c r="G739" i="1"/>
  <c r="I738" i="1"/>
  <c r="G738" i="1"/>
  <c r="I737" i="1"/>
  <c r="G737" i="1"/>
  <c r="I736" i="1"/>
  <c r="G736" i="1"/>
  <c r="I735" i="1"/>
  <c r="G735" i="1"/>
  <c r="I734" i="1"/>
  <c r="G734" i="1"/>
  <c r="I733" i="1"/>
  <c r="G733" i="1"/>
  <c r="I732" i="1"/>
  <c r="G732" i="1"/>
  <c r="I731" i="1"/>
  <c r="G731" i="1"/>
  <c r="I730" i="1"/>
  <c r="G730" i="1"/>
  <c r="I729" i="1"/>
  <c r="G729" i="1"/>
  <c r="I728" i="1"/>
  <c r="G728" i="1"/>
  <c r="I726" i="1"/>
  <c r="G726" i="1"/>
  <c r="I725" i="1"/>
  <c r="G725" i="1"/>
  <c r="I724" i="1"/>
  <c r="G724" i="1"/>
  <c r="I723" i="1"/>
  <c r="G723" i="1"/>
  <c r="I722" i="1"/>
  <c r="G722" i="1"/>
  <c r="I721" i="1"/>
  <c r="G721" i="1"/>
  <c r="I720" i="1"/>
  <c r="G720" i="1"/>
  <c r="I719" i="1"/>
  <c r="G719" i="1"/>
  <c r="I718" i="1"/>
  <c r="G718" i="1"/>
  <c r="I717" i="1"/>
  <c r="G717" i="1"/>
  <c r="I716" i="1"/>
  <c r="G716" i="1"/>
  <c r="I715" i="1"/>
  <c r="G715" i="1"/>
  <c r="I713" i="1"/>
  <c r="G713" i="1"/>
  <c r="I712" i="1"/>
  <c r="G712" i="1"/>
  <c r="I711" i="1"/>
  <c r="G711" i="1"/>
  <c r="I710" i="1"/>
  <c r="G710" i="1"/>
  <c r="I709" i="1"/>
  <c r="G709" i="1"/>
  <c r="I708" i="1"/>
  <c r="G708" i="1"/>
  <c r="I707" i="1"/>
  <c r="G707" i="1"/>
  <c r="I706" i="1"/>
  <c r="G706" i="1"/>
  <c r="I705" i="1"/>
  <c r="G705" i="1"/>
  <c r="I704" i="1"/>
  <c r="G704" i="1"/>
  <c r="I703" i="1"/>
  <c r="G703" i="1"/>
  <c r="I702" i="1"/>
  <c r="G702" i="1"/>
  <c r="I700" i="1"/>
  <c r="G700" i="1"/>
  <c r="I699" i="1"/>
  <c r="G699" i="1"/>
  <c r="I698" i="1"/>
  <c r="G698" i="1"/>
  <c r="I697" i="1"/>
  <c r="G697" i="1"/>
  <c r="I696" i="1"/>
  <c r="G696" i="1"/>
  <c r="I695" i="1"/>
  <c r="G695" i="1"/>
  <c r="I694" i="1"/>
  <c r="G694" i="1"/>
  <c r="I693" i="1"/>
  <c r="G693" i="1"/>
  <c r="I692" i="1"/>
  <c r="G692" i="1"/>
  <c r="I691" i="1"/>
  <c r="G691" i="1"/>
  <c r="I690" i="1"/>
  <c r="G690" i="1"/>
  <c r="I689" i="1"/>
  <c r="G689" i="1"/>
  <c r="I688" i="1"/>
  <c r="G688" i="1"/>
  <c r="I687" i="1"/>
  <c r="G687" i="1"/>
  <c r="I686" i="1"/>
  <c r="G686" i="1"/>
  <c r="I685" i="1"/>
  <c r="G685" i="1"/>
  <c r="I684" i="1"/>
  <c r="G684" i="1"/>
  <c r="I683" i="1"/>
  <c r="G683" i="1"/>
  <c r="I682" i="1"/>
  <c r="G682" i="1"/>
  <c r="I681" i="1"/>
  <c r="G681" i="1"/>
  <c r="I680" i="1"/>
  <c r="G680" i="1"/>
  <c r="I679" i="1"/>
  <c r="G679" i="1"/>
  <c r="I678" i="1"/>
  <c r="G678" i="1"/>
  <c r="I677" i="1"/>
  <c r="G677" i="1"/>
  <c r="I676" i="1"/>
  <c r="G676" i="1"/>
  <c r="I673" i="1"/>
  <c r="G673" i="1"/>
  <c r="I672" i="1"/>
  <c r="G672" i="1"/>
  <c r="I671" i="1"/>
  <c r="G671" i="1"/>
  <c r="I670" i="1"/>
  <c r="G670" i="1"/>
  <c r="I669" i="1"/>
  <c r="G669" i="1"/>
  <c r="I668" i="1"/>
  <c r="G668" i="1"/>
  <c r="I667" i="1"/>
  <c r="G667" i="1"/>
  <c r="I666" i="1"/>
  <c r="G666" i="1"/>
  <c r="I665" i="1"/>
  <c r="G665" i="1"/>
  <c r="I664" i="1"/>
  <c r="G664" i="1"/>
  <c r="I663" i="1"/>
  <c r="G663" i="1"/>
  <c r="I662" i="1"/>
  <c r="G662" i="1"/>
  <c r="I660" i="1"/>
  <c r="G660" i="1"/>
  <c r="I659" i="1"/>
  <c r="G659" i="1"/>
  <c r="I658" i="1"/>
  <c r="G658" i="1"/>
  <c r="I657" i="1"/>
  <c r="G657" i="1"/>
  <c r="I656" i="1"/>
  <c r="G656" i="1"/>
  <c r="I655" i="1"/>
  <c r="G655" i="1"/>
  <c r="I654" i="1"/>
  <c r="G654" i="1"/>
  <c r="I653" i="1"/>
  <c r="G653" i="1"/>
  <c r="I652" i="1"/>
  <c r="G652" i="1"/>
  <c r="I651" i="1"/>
  <c r="G651" i="1"/>
  <c r="I650" i="1"/>
  <c r="G650" i="1"/>
  <c r="I649" i="1"/>
  <c r="G649" i="1"/>
  <c r="I647" i="1"/>
  <c r="G647" i="1"/>
  <c r="I646" i="1"/>
  <c r="G646" i="1"/>
  <c r="I645" i="1"/>
  <c r="G645" i="1"/>
  <c r="I644" i="1"/>
  <c r="G644" i="1"/>
  <c r="I643" i="1"/>
  <c r="G643" i="1"/>
  <c r="I642" i="1"/>
  <c r="G642" i="1"/>
  <c r="I641" i="1"/>
  <c r="G641" i="1"/>
  <c r="I640" i="1"/>
  <c r="G640" i="1"/>
  <c r="I639" i="1"/>
  <c r="G639" i="1"/>
  <c r="I638" i="1"/>
  <c r="G638" i="1"/>
  <c r="I637" i="1"/>
  <c r="G637" i="1"/>
  <c r="I636" i="1"/>
  <c r="G636" i="1"/>
  <c r="I634" i="1"/>
  <c r="G634" i="1"/>
  <c r="I633" i="1"/>
  <c r="G633" i="1"/>
  <c r="I632" i="1"/>
  <c r="G632" i="1"/>
  <c r="I631" i="1"/>
  <c r="G631" i="1"/>
  <c r="I630" i="1"/>
  <c r="G630" i="1"/>
  <c r="I629" i="1"/>
  <c r="G629" i="1"/>
  <c r="I628" i="1"/>
  <c r="G628" i="1"/>
  <c r="I627" i="1"/>
  <c r="G627" i="1"/>
  <c r="I626" i="1"/>
  <c r="G626" i="1"/>
  <c r="I625" i="1"/>
  <c r="G625" i="1"/>
  <c r="I624" i="1"/>
  <c r="G624" i="1"/>
  <c r="I623" i="1"/>
  <c r="G623" i="1"/>
  <c r="I621" i="1"/>
  <c r="G621" i="1"/>
  <c r="I620" i="1"/>
  <c r="G620" i="1"/>
  <c r="I619" i="1"/>
  <c r="G619" i="1"/>
  <c r="I618" i="1"/>
  <c r="G618" i="1"/>
  <c r="I617" i="1"/>
  <c r="G617" i="1"/>
  <c r="I616" i="1"/>
  <c r="G616" i="1"/>
  <c r="I615" i="1"/>
  <c r="G615" i="1"/>
  <c r="I614" i="1"/>
  <c r="G614" i="1"/>
  <c r="I613" i="1"/>
  <c r="G613" i="1"/>
  <c r="I612" i="1"/>
  <c r="G612" i="1"/>
  <c r="I611" i="1"/>
  <c r="G611" i="1"/>
  <c r="I610" i="1"/>
  <c r="G610" i="1"/>
  <c r="I608" i="1"/>
  <c r="G608" i="1"/>
  <c r="I607" i="1"/>
  <c r="G607" i="1"/>
  <c r="I606" i="1"/>
  <c r="G606" i="1"/>
  <c r="I605" i="1"/>
  <c r="G605" i="1"/>
  <c r="I604" i="1"/>
  <c r="G604" i="1"/>
  <c r="I603" i="1"/>
  <c r="G603" i="1"/>
  <c r="I602" i="1"/>
  <c r="G602" i="1"/>
  <c r="I601" i="1"/>
  <c r="G601" i="1"/>
  <c r="I600" i="1"/>
  <c r="G600" i="1"/>
  <c r="I599" i="1"/>
  <c r="G599" i="1"/>
  <c r="I598" i="1"/>
  <c r="G598" i="1"/>
  <c r="I597" i="1"/>
  <c r="G597" i="1"/>
  <c r="I594" i="1"/>
  <c r="G594" i="1"/>
  <c r="I593" i="1"/>
  <c r="G593" i="1"/>
  <c r="I592" i="1"/>
  <c r="G592" i="1"/>
  <c r="I591" i="1"/>
  <c r="G591" i="1"/>
  <c r="I590" i="1"/>
  <c r="G590" i="1"/>
  <c r="I589" i="1"/>
  <c r="G589" i="1"/>
  <c r="I588" i="1"/>
  <c r="G588" i="1"/>
  <c r="I587" i="1"/>
  <c r="G587" i="1"/>
  <c r="I586" i="1"/>
  <c r="G586" i="1"/>
  <c r="I585" i="1"/>
  <c r="G585" i="1"/>
  <c r="I584" i="1"/>
  <c r="G584" i="1"/>
  <c r="I583" i="1"/>
  <c r="G583" i="1"/>
  <c r="I581" i="1"/>
  <c r="G581" i="1"/>
  <c r="I580" i="1"/>
  <c r="G580" i="1"/>
  <c r="I579" i="1"/>
  <c r="G579" i="1"/>
  <c r="I578" i="1"/>
  <c r="G578" i="1"/>
  <c r="I577" i="1"/>
  <c r="G577" i="1"/>
  <c r="I576" i="1"/>
  <c r="G576" i="1"/>
  <c r="I575" i="1"/>
  <c r="G575" i="1"/>
  <c r="I574" i="1"/>
  <c r="G574" i="1"/>
  <c r="I573" i="1"/>
  <c r="G573" i="1"/>
  <c r="I572" i="1"/>
  <c r="G572" i="1"/>
  <c r="I571" i="1"/>
  <c r="G571" i="1"/>
  <c r="I570" i="1"/>
  <c r="G570" i="1"/>
  <c r="I568" i="1"/>
  <c r="G568" i="1"/>
  <c r="I567" i="1"/>
  <c r="G567" i="1"/>
  <c r="I566" i="1"/>
  <c r="G566" i="1"/>
  <c r="I565" i="1"/>
  <c r="G565" i="1"/>
  <c r="I564" i="1"/>
  <c r="G564" i="1"/>
  <c r="I563" i="1"/>
  <c r="G563" i="1"/>
  <c r="I562" i="1"/>
  <c r="G562" i="1"/>
  <c r="I561" i="1"/>
  <c r="G561" i="1"/>
  <c r="I560" i="1"/>
  <c r="G560" i="1"/>
  <c r="I559" i="1"/>
  <c r="G559" i="1"/>
  <c r="I558" i="1"/>
  <c r="G558" i="1"/>
  <c r="I557" i="1"/>
  <c r="G557" i="1"/>
  <c r="I555" i="1"/>
  <c r="G555" i="1"/>
  <c r="I554" i="1"/>
  <c r="G554" i="1"/>
  <c r="I553" i="1"/>
  <c r="G553" i="1"/>
  <c r="I552" i="1"/>
  <c r="G552" i="1"/>
  <c r="I551" i="1"/>
  <c r="G551" i="1"/>
  <c r="I550" i="1"/>
  <c r="G550" i="1"/>
  <c r="I549" i="1"/>
  <c r="G549" i="1"/>
  <c r="I548" i="1"/>
  <c r="G548" i="1"/>
  <c r="I547" i="1"/>
  <c r="G547" i="1"/>
  <c r="I546" i="1"/>
  <c r="G546" i="1"/>
  <c r="I545" i="1"/>
  <c r="G545" i="1"/>
  <c r="I544" i="1"/>
  <c r="G544" i="1"/>
  <c r="I542" i="1"/>
  <c r="G542" i="1"/>
  <c r="I541" i="1"/>
  <c r="G541" i="1"/>
  <c r="I540" i="1"/>
  <c r="G540" i="1"/>
  <c r="I539" i="1"/>
  <c r="G539" i="1"/>
  <c r="I538" i="1"/>
  <c r="G538" i="1"/>
  <c r="I537" i="1"/>
  <c r="G537" i="1"/>
  <c r="I536" i="1"/>
  <c r="G536" i="1"/>
  <c r="I535" i="1"/>
  <c r="G535" i="1"/>
  <c r="I534" i="1"/>
  <c r="G534" i="1"/>
  <c r="I533" i="1"/>
  <c r="G533" i="1"/>
  <c r="I532" i="1"/>
  <c r="G532" i="1"/>
  <c r="I531" i="1"/>
  <c r="G531" i="1"/>
  <c r="I529" i="1"/>
  <c r="G529" i="1"/>
  <c r="I528" i="1"/>
  <c r="G528" i="1"/>
  <c r="I527" i="1"/>
  <c r="G527" i="1"/>
  <c r="I526" i="1"/>
  <c r="G526" i="1"/>
  <c r="I525" i="1"/>
  <c r="G525" i="1"/>
  <c r="I524" i="1"/>
  <c r="G524" i="1"/>
  <c r="I523" i="1"/>
  <c r="G523" i="1"/>
  <c r="I522" i="1"/>
  <c r="G522" i="1"/>
  <c r="I521" i="1"/>
  <c r="G521" i="1"/>
  <c r="I520" i="1"/>
  <c r="G520" i="1"/>
  <c r="I519" i="1"/>
  <c r="G519" i="1"/>
  <c r="I518" i="1"/>
  <c r="G518" i="1"/>
  <c r="I516" i="1"/>
  <c r="G516" i="1"/>
  <c r="I515" i="1"/>
  <c r="G515" i="1"/>
  <c r="I514" i="1"/>
  <c r="G514" i="1"/>
  <c r="I513" i="1"/>
  <c r="G513" i="1"/>
  <c r="I512" i="1"/>
  <c r="G512" i="1"/>
  <c r="I511" i="1"/>
  <c r="G511" i="1"/>
  <c r="I510" i="1"/>
  <c r="G510" i="1"/>
  <c r="I509" i="1"/>
  <c r="G509" i="1"/>
  <c r="I508" i="1"/>
  <c r="G508" i="1"/>
  <c r="I507" i="1"/>
  <c r="G507" i="1"/>
  <c r="I506" i="1"/>
  <c r="G506" i="1"/>
  <c r="I505" i="1"/>
  <c r="G505" i="1"/>
  <c r="I503" i="1"/>
  <c r="G503" i="1"/>
  <c r="I502" i="1"/>
  <c r="G502" i="1"/>
  <c r="I501" i="1"/>
  <c r="G501" i="1"/>
  <c r="I500" i="1"/>
  <c r="G500" i="1"/>
  <c r="I499" i="1"/>
  <c r="G499" i="1"/>
  <c r="I498" i="1"/>
  <c r="G498" i="1"/>
  <c r="I497" i="1"/>
  <c r="G497" i="1"/>
  <c r="I496" i="1"/>
  <c r="G496" i="1"/>
  <c r="I495" i="1"/>
  <c r="G495" i="1"/>
  <c r="I494" i="1"/>
  <c r="G494" i="1"/>
  <c r="I493" i="1"/>
  <c r="G493" i="1"/>
  <c r="I492" i="1"/>
  <c r="G492" i="1"/>
  <c r="I490" i="1"/>
  <c r="G490" i="1"/>
  <c r="I489" i="1"/>
  <c r="G489" i="1"/>
  <c r="I488" i="1"/>
  <c r="G488" i="1"/>
  <c r="I487" i="1"/>
  <c r="G487" i="1"/>
  <c r="I486" i="1"/>
  <c r="G486" i="1"/>
  <c r="I485" i="1"/>
  <c r="G485" i="1"/>
  <c r="I484" i="1"/>
  <c r="G484" i="1"/>
  <c r="I483" i="1"/>
  <c r="G483" i="1"/>
  <c r="I482" i="1"/>
  <c r="G482" i="1"/>
  <c r="I481" i="1"/>
  <c r="G481" i="1"/>
  <c r="I480" i="1"/>
  <c r="G480" i="1"/>
  <c r="I479" i="1"/>
  <c r="G479" i="1"/>
  <c r="I477" i="1"/>
  <c r="G477" i="1"/>
  <c r="I476" i="1"/>
  <c r="G476" i="1"/>
  <c r="I475" i="1"/>
  <c r="G475" i="1"/>
  <c r="I474" i="1"/>
  <c r="G474" i="1"/>
  <c r="I473" i="1"/>
  <c r="G473" i="1"/>
  <c r="I472" i="1"/>
  <c r="G472" i="1"/>
  <c r="I471" i="1"/>
  <c r="G471" i="1"/>
  <c r="I470" i="1"/>
  <c r="G470" i="1"/>
  <c r="I469" i="1"/>
  <c r="G469" i="1"/>
  <c r="I468" i="1"/>
  <c r="G468" i="1"/>
  <c r="I467" i="1"/>
  <c r="G467" i="1"/>
  <c r="I466" i="1"/>
  <c r="G466" i="1"/>
  <c r="I464" i="1"/>
  <c r="G464" i="1"/>
  <c r="I463" i="1"/>
  <c r="G463" i="1"/>
  <c r="I462" i="1"/>
  <c r="G462" i="1"/>
  <c r="I461" i="1"/>
  <c r="G461" i="1"/>
  <c r="I460" i="1"/>
  <c r="G460" i="1"/>
  <c r="I459" i="1"/>
  <c r="G459" i="1"/>
  <c r="I458" i="1"/>
  <c r="G458" i="1"/>
  <c r="I457" i="1"/>
  <c r="G457" i="1"/>
  <c r="I456" i="1"/>
  <c r="G456" i="1"/>
  <c r="I455" i="1"/>
  <c r="G455" i="1"/>
  <c r="I454" i="1"/>
  <c r="G454" i="1"/>
  <c r="I453" i="1"/>
  <c r="G453" i="1"/>
  <c r="I451" i="1"/>
  <c r="G451" i="1"/>
  <c r="I450" i="1"/>
  <c r="G450" i="1"/>
  <c r="I449" i="1"/>
  <c r="G449" i="1"/>
  <c r="I448" i="1"/>
  <c r="G448" i="1"/>
  <c r="I447" i="1"/>
  <c r="G447" i="1"/>
  <c r="I446" i="1"/>
  <c r="G446" i="1"/>
  <c r="I445" i="1"/>
  <c r="G445" i="1"/>
  <c r="I444" i="1"/>
  <c r="G444" i="1"/>
  <c r="I443" i="1"/>
  <c r="G443" i="1"/>
  <c r="I442" i="1"/>
  <c r="G442" i="1"/>
  <c r="I441" i="1"/>
  <c r="G441" i="1"/>
  <c r="I440" i="1"/>
  <c r="G440" i="1"/>
  <c r="I438" i="1"/>
  <c r="G438" i="1"/>
  <c r="I437" i="1"/>
  <c r="G437" i="1"/>
  <c r="I436" i="1"/>
  <c r="G436" i="1"/>
  <c r="I435" i="1"/>
  <c r="G435" i="1"/>
  <c r="I434" i="1"/>
  <c r="G434" i="1"/>
  <c r="I433" i="1"/>
  <c r="G433" i="1"/>
  <c r="I432" i="1"/>
  <c r="G432" i="1"/>
  <c r="I431" i="1"/>
  <c r="G431" i="1"/>
  <c r="I430" i="1"/>
  <c r="G430" i="1"/>
  <c r="I429" i="1"/>
  <c r="G429" i="1"/>
  <c r="I428" i="1"/>
  <c r="G428" i="1"/>
  <c r="I427" i="1"/>
  <c r="G427" i="1"/>
  <c r="I425" i="1"/>
  <c r="G425" i="1"/>
  <c r="I424" i="1"/>
  <c r="G424" i="1"/>
  <c r="I423" i="1"/>
  <c r="G423" i="1"/>
  <c r="I422" i="1"/>
  <c r="G422" i="1"/>
  <c r="I421" i="1"/>
  <c r="G421" i="1"/>
  <c r="I420" i="1"/>
  <c r="G420" i="1"/>
  <c r="I419" i="1"/>
  <c r="G419" i="1"/>
  <c r="I418" i="1"/>
  <c r="G418" i="1"/>
  <c r="I417" i="1"/>
  <c r="G417" i="1"/>
  <c r="I416" i="1"/>
  <c r="G416" i="1"/>
  <c r="I415" i="1"/>
  <c r="G415" i="1"/>
  <c r="I414" i="1"/>
  <c r="G414" i="1"/>
  <c r="I412" i="1"/>
  <c r="G412" i="1"/>
  <c r="I411" i="1"/>
  <c r="G411" i="1"/>
  <c r="I410" i="1"/>
  <c r="G410" i="1"/>
  <c r="I409" i="1"/>
  <c r="G409" i="1"/>
  <c r="I408" i="1"/>
  <c r="G408" i="1"/>
  <c r="I407" i="1"/>
  <c r="G407" i="1"/>
  <c r="I406" i="1"/>
  <c r="G406" i="1"/>
  <c r="I405" i="1"/>
  <c r="G405" i="1"/>
  <c r="I404" i="1"/>
  <c r="G404" i="1"/>
  <c r="I403" i="1"/>
  <c r="G403" i="1"/>
  <c r="I402" i="1"/>
  <c r="G402" i="1"/>
  <c r="I401" i="1"/>
  <c r="G401" i="1"/>
  <c r="I399" i="1"/>
  <c r="G399" i="1"/>
  <c r="I398" i="1"/>
  <c r="G398" i="1"/>
  <c r="I397" i="1"/>
  <c r="G397" i="1"/>
  <c r="I396" i="1"/>
  <c r="G396" i="1"/>
  <c r="I395" i="1"/>
  <c r="G395" i="1"/>
  <c r="I394" i="1"/>
  <c r="G394" i="1"/>
  <c r="I393" i="1"/>
  <c r="G393" i="1"/>
  <c r="I392" i="1"/>
  <c r="G392" i="1"/>
  <c r="I391" i="1"/>
  <c r="G391" i="1"/>
  <c r="I390" i="1"/>
  <c r="G390" i="1"/>
  <c r="I389" i="1"/>
  <c r="G389" i="1"/>
  <c r="I388" i="1"/>
  <c r="G388" i="1"/>
  <c r="I387" i="1"/>
  <c r="I386" i="1"/>
  <c r="G386" i="1"/>
  <c r="I385" i="1"/>
  <c r="G385" i="1"/>
  <c r="I384" i="1"/>
  <c r="G384" i="1"/>
  <c r="I383" i="1"/>
  <c r="G383" i="1"/>
  <c r="I382" i="1"/>
  <c r="G382" i="1"/>
  <c r="I381" i="1"/>
  <c r="G381" i="1"/>
  <c r="I380" i="1"/>
  <c r="G380" i="1"/>
  <c r="I379" i="1"/>
  <c r="G379" i="1"/>
  <c r="I378" i="1"/>
  <c r="G378" i="1"/>
  <c r="I377" i="1"/>
  <c r="G377" i="1"/>
  <c r="I376" i="1"/>
  <c r="G376" i="1"/>
  <c r="I375" i="1"/>
  <c r="G375" i="1"/>
  <c r="I373" i="1"/>
  <c r="G373" i="1"/>
  <c r="I372" i="1"/>
  <c r="G372" i="1"/>
  <c r="I371" i="1"/>
  <c r="G371" i="1"/>
  <c r="I370" i="1"/>
  <c r="G370" i="1"/>
  <c r="I369" i="1"/>
  <c r="G369" i="1"/>
  <c r="I368" i="1"/>
  <c r="G368" i="1"/>
  <c r="I367" i="1"/>
  <c r="G367" i="1"/>
  <c r="I366" i="1"/>
  <c r="G366" i="1"/>
  <c r="I365" i="1"/>
  <c r="G365" i="1"/>
  <c r="I364" i="1"/>
  <c r="G364" i="1"/>
  <c r="I363" i="1"/>
  <c r="G363" i="1"/>
  <c r="I362" i="1"/>
  <c r="G362" i="1"/>
  <c r="I359" i="1"/>
  <c r="G359" i="1"/>
  <c r="I358" i="1"/>
  <c r="G358" i="1"/>
  <c r="I357" i="1"/>
  <c r="G357" i="1"/>
  <c r="I356" i="1"/>
  <c r="G356" i="1"/>
  <c r="I355" i="1"/>
  <c r="G355" i="1"/>
  <c r="I354" i="1"/>
  <c r="G354" i="1"/>
  <c r="I353" i="1"/>
  <c r="G353" i="1"/>
  <c r="I352" i="1"/>
  <c r="G352" i="1"/>
  <c r="I351" i="1"/>
  <c r="G351" i="1"/>
  <c r="I350" i="1"/>
  <c r="G350" i="1"/>
  <c r="I349" i="1"/>
  <c r="G349" i="1"/>
  <c r="I348" i="1"/>
  <c r="G348" i="1"/>
  <c r="I346" i="1"/>
  <c r="G346" i="1"/>
  <c r="I345" i="1"/>
  <c r="G345" i="1"/>
  <c r="I344" i="1"/>
  <c r="G344" i="1"/>
  <c r="I343" i="1"/>
  <c r="G343" i="1"/>
  <c r="I342" i="1"/>
  <c r="G342" i="1"/>
  <c r="I341" i="1"/>
  <c r="G341" i="1"/>
  <c r="I340" i="1"/>
  <c r="G340" i="1"/>
  <c r="I339" i="1"/>
  <c r="G339" i="1"/>
  <c r="I338" i="1"/>
  <c r="G338" i="1"/>
  <c r="I337" i="1"/>
  <c r="G337" i="1"/>
  <c r="I336" i="1"/>
  <c r="G336" i="1"/>
  <c r="I335" i="1"/>
  <c r="G335" i="1"/>
  <c r="I333" i="1"/>
  <c r="G333" i="1"/>
  <c r="I332" i="1"/>
  <c r="G332" i="1"/>
  <c r="I331" i="1"/>
  <c r="G331" i="1"/>
  <c r="I330" i="1"/>
  <c r="G330" i="1"/>
  <c r="I329" i="1"/>
  <c r="G329" i="1"/>
  <c r="I328" i="1"/>
  <c r="G328" i="1"/>
  <c r="I327" i="1"/>
  <c r="G327" i="1"/>
  <c r="I326" i="1"/>
  <c r="G326" i="1"/>
  <c r="I325" i="1"/>
  <c r="G325" i="1"/>
  <c r="I324" i="1"/>
  <c r="G324" i="1"/>
  <c r="I323" i="1"/>
  <c r="G323" i="1"/>
  <c r="I322" i="1"/>
  <c r="G322" i="1"/>
  <c r="I320" i="1"/>
  <c r="G320" i="1"/>
  <c r="I319" i="1"/>
  <c r="G319" i="1"/>
  <c r="I318" i="1"/>
  <c r="G318" i="1"/>
  <c r="I317" i="1"/>
  <c r="G317" i="1"/>
  <c r="I316" i="1"/>
  <c r="G316" i="1"/>
  <c r="I315" i="1"/>
  <c r="G315" i="1"/>
  <c r="I314" i="1"/>
  <c r="G314" i="1"/>
  <c r="I313" i="1"/>
  <c r="G313" i="1"/>
  <c r="I312" i="1"/>
  <c r="G312" i="1"/>
  <c r="I311" i="1"/>
  <c r="G311" i="1"/>
  <c r="I310" i="1"/>
  <c r="G310" i="1"/>
  <c r="I309" i="1"/>
  <c r="G309" i="1"/>
  <c r="I307" i="1"/>
  <c r="G307" i="1"/>
  <c r="I306" i="1"/>
  <c r="G306" i="1"/>
  <c r="I305" i="1"/>
  <c r="G305" i="1"/>
  <c r="I304" i="1"/>
  <c r="G304" i="1"/>
  <c r="I303" i="1"/>
  <c r="G303" i="1"/>
  <c r="I302" i="1"/>
  <c r="G302" i="1"/>
  <c r="I301" i="1"/>
  <c r="G301" i="1"/>
  <c r="I300" i="1"/>
  <c r="G300" i="1"/>
  <c r="I299" i="1"/>
  <c r="G299" i="1"/>
  <c r="I298" i="1"/>
  <c r="G298" i="1"/>
  <c r="I297" i="1"/>
  <c r="G297" i="1"/>
  <c r="I296" i="1"/>
  <c r="G296" i="1"/>
  <c r="I294" i="1"/>
  <c r="G294" i="1"/>
  <c r="I293" i="1"/>
  <c r="G293" i="1"/>
  <c r="I292" i="1"/>
  <c r="G292" i="1"/>
  <c r="I291" i="1"/>
  <c r="G291" i="1"/>
  <c r="I290" i="1"/>
  <c r="G290" i="1"/>
  <c r="I289" i="1"/>
  <c r="G289" i="1"/>
  <c r="I288" i="1"/>
  <c r="G288" i="1"/>
  <c r="I287" i="1"/>
  <c r="G287" i="1"/>
  <c r="I286" i="1"/>
  <c r="G286" i="1"/>
  <c r="I285" i="1"/>
  <c r="G285" i="1"/>
  <c r="I284" i="1"/>
  <c r="G284" i="1"/>
  <c r="I283" i="1"/>
  <c r="G283" i="1"/>
  <c r="I281" i="1"/>
  <c r="G281" i="1"/>
  <c r="I280" i="1"/>
  <c r="G280" i="1"/>
  <c r="I279" i="1"/>
  <c r="G279" i="1"/>
  <c r="I278" i="1"/>
  <c r="G278" i="1"/>
  <c r="I277" i="1"/>
  <c r="G277" i="1"/>
  <c r="I276" i="1"/>
  <c r="G276" i="1"/>
  <c r="I275" i="1"/>
  <c r="G275" i="1"/>
  <c r="I274" i="1"/>
  <c r="G274" i="1"/>
  <c r="I273" i="1"/>
  <c r="G273" i="1"/>
  <c r="I272" i="1"/>
  <c r="G272" i="1"/>
  <c r="I271" i="1"/>
  <c r="G271" i="1"/>
  <c r="I270" i="1"/>
  <c r="G270" i="1"/>
  <c r="I268" i="1"/>
  <c r="G268" i="1"/>
  <c r="I267" i="1"/>
  <c r="G267" i="1"/>
  <c r="I266" i="1"/>
  <c r="G266" i="1"/>
  <c r="I265" i="1"/>
  <c r="G265" i="1"/>
  <c r="I264" i="1"/>
  <c r="G264" i="1"/>
  <c r="I263" i="1"/>
  <c r="G263" i="1"/>
  <c r="I262" i="1"/>
  <c r="G262" i="1"/>
  <c r="I261" i="1"/>
  <c r="G261" i="1"/>
  <c r="I260" i="1"/>
  <c r="G260" i="1"/>
  <c r="I259" i="1"/>
  <c r="G259" i="1"/>
  <c r="I258" i="1"/>
  <c r="G258" i="1"/>
  <c r="I257" i="1"/>
  <c r="G257" i="1"/>
  <c r="I256" i="1"/>
  <c r="I255" i="1"/>
  <c r="G255" i="1"/>
  <c r="I254" i="1"/>
  <c r="G254" i="1"/>
  <c r="I253" i="1"/>
  <c r="G253" i="1"/>
  <c r="I252" i="1"/>
  <c r="G252" i="1"/>
  <c r="I251" i="1"/>
  <c r="G251" i="1"/>
  <c r="I250" i="1"/>
  <c r="G250" i="1"/>
  <c r="I249" i="1"/>
  <c r="G249" i="1"/>
  <c r="I248" i="1"/>
  <c r="G248" i="1"/>
  <c r="I247" i="1"/>
  <c r="G247" i="1"/>
  <c r="I246" i="1"/>
  <c r="G246" i="1"/>
  <c r="I245" i="1"/>
  <c r="G245" i="1"/>
  <c r="I244" i="1"/>
  <c r="G244" i="1"/>
  <c r="I242" i="1"/>
  <c r="G242" i="1"/>
  <c r="I241" i="1"/>
  <c r="G241" i="1"/>
  <c r="I240" i="1"/>
  <c r="G240" i="1"/>
  <c r="I239" i="1"/>
  <c r="G239" i="1"/>
  <c r="I238" i="1"/>
  <c r="G238" i="1"/>
  <c r="I237" i="1"/>
  <c r="G237" i="1"/>
  <c r="I236" i="1"/>
  <c r="G236" i="1"/>
  <c r="I235" i="1"/>
  <c r="G235" i="1"/>
  <c r="I234" i="1"/>
  <c r="G234" i="1"/>
  <c r="I233" i="1"/>
  <c r="G233" i="1"/>
  <c r="I232" i="1"/>
  <c r="G232" i="1"/>
  <c r="I231" i="1"/>
  <c r="G231" i="1"/>
  <c r="I229" i="1"/>
  <c r="G229" i="1"/>
  <c r="I228" i="1"/>
  <c r="G228" i="1"/>
  <c r="I227" i="1"/>
  <c r="G227" i="1"/>
  <c r="I226" i="1"/>
  <c r="G226" i="1"/>
  <c r="I225" i="1"/>
  <c r="G225" i="1"/>
  <c r="I224" i="1"/>
  <c r="G224" i="1"/>
  <c r="I223" i="1"/>
  <c r="G223" i="1"/>
  <c r="I222" i="1"/>
  <c r="G222" i="1"/>
  <c r="I221" i="1"/>
  <c r="G221" i="1"/>
  <c r="I220" i="1"/>
  <c r="G220" i="1"/>
  <c r="I219" i="1"/>
  <c r="G219" i="1"/>
  <c r="I218" i="1"/>
  <c r="G218" i="1"/>
  <c r="I217" i="1"/>
  <c r="I216" i="1"/>
  <c r="G216" i="1"/>
  <c r="I215" i="1"/>
  <c r="G215" i="1"/>
  <c r="I214" i="1"/>
  <c r="G214" i="1"/>
  <c r="I213" i="1"/>
  <c r="G213" i="1"/>
  <c r="I212" i="1"/>
  <c r="G212" i="1"/>
  <c r="I211" i="1"/>
  <c r="G211" i="1"/>
  <c r="I210" i="1"/>
  <c r="G210" i="1"/>
  <c r="I209" i="1"/>
  <c r="G209" i="1"/>
  <c r="I208" i="1"/>
  <c r="G208" i="1"/>
  <c r="I207" i="1"/>
  <c r="G207" i="1"/>
  <c r="I206" i="1"/>
  <c r="G206" i="1"/>
  <c r="I205" i="1"/>
  <c r="G205" i="1"/>
  <c r="I203" i="1"/>
  <c r="G203" i="1"/>
  <c r="I202" i="1"/>
  <c r="G202" i="1"/>
  <c r="I201" i="1"/>
  <c r="G201" i="1"/>
  <c r="I200" i="1"/>
  <c r="G200" i="1"/>
  <c r="I199" i="1"/>
  <c r="G199" i="1"/>
  <c r="I198" i="1"/>
  <c r="G198" i="1"/>
  <c r="I197" i="1"/>
  <c r="G197" i="1"/>
  <c r="I196" i="1"/>
  <c r="G196" i="1"/>
  <c r="I195" i="1"/>
  <c r="G195" i="1"/>
  <c r="I194" i="1"/>
  <c r="G194" i="1"/>
  <c r="I193" i="1"/>
  <c r="G193" i="1"/>
  <c r="I192" i="1"/>
  <c r="G192" i="1"/>
  <c r="I190" i="1"/>
  <c r="G190" i="1"/>
  <c r="I189" i="1"/>
  <c r="G189" i="1"/>
  <c r="I188" i="1"/>
  <c r="G188" i="1"/>
  <c r="I187" i="1"/>
  <c r="G187" i="1"/>
  <c r="I186" i="1"/>
  <c r="G186" i="1"/>
  <c r="I185" i="1"/>
  <c r="G185" i="1"/>
  <c r="I184" i="1"/>
  <c r="G184" i="1"/>
  <c r="I183" i="1"/>
  <c r="G183" i="1"/>
  <c r="I182" i="1"/>
  <c r="G182" i="1"/>
  <c r="I181" i="1"/>
  <c r="G181" i="1"/>
  <c r="I180" i="1"/>
  <c r="G180" i="1"/>
  <c r="I179" i="1"/>
  <c r="G179" i="1"/>
  <c r="I177" i="1"/>
  <c r="G177" i="1"/>
  <c r="I176" i="1"/>
  <c r="G176" i="1"/>
  <c r="I175" i="1"/>
  <c r="G175" i="1"/>
  <c r="I174" i="1"/>
  <c r="G174" i="1"/>
  <c r="I173" i="1"/>
  <c r="G173" i="1"/>
  <c r="I172" i="1"/>
  <c r="G172" i="1"/>
  <c r="I171" i="1"/>
  <c r="G171" i="1"/>
  <c r="I170" i="1"/>
  <c r="G170" i="1"/>
  <c r="I169" i="1"/>
  <c r="G169" i="1"/>
  <c r="I168" i="1"/>
  <c r="G168" i="1"/>
  <c r="I167" i="1"/>
  <c r="G167" i="1"/>
  <c r="I166" i="1"/>
  <c r="G166" i="1"/>
  <c r="I164" i="1"/>
  <c r="G164" i="1"/>
  <c r="I163" i="1"/>
  <c r="G163" i="1"/>
  <c r="I162" i="1"/>
  <c r="G162" i="1"/>
  <c r="I161" i="1"/>
  <c r="G161" i="1"/>
  <c r="I160" i="1"/>
  <c r="G160" i="1"/>
  <c r="I159" i="1"/>
  <c r="G159" i="1"/>
  <c r="I158" i="1"/>
  <c r="G158" i="1"/>
  <c r="I157" i="1"/>
  <c r="G157" i="1"/>
  <c r="I156" i="1"/>
  <c r="G156" i="1"/>
  <c r="I155" i="1"/>
  <c r="G155" i="1"/>
  <c r="I154" i="1"/>
  <c r="G154" i="1"/>
  <c r="I153" i="1"/>
  <c r="G153" i="1"/>
  <c r="I151" i="1"/>
  <c r="G151" i="1"/>
  <c r="I150" i="1"/>
  <c r="G150" i="1"/>
  <c r="I149" i="1"/>
  <c r="G149" i="1"/>
  <c r="I148" i="1"/>
  <c r="G148" i="1"/>
  <c r="I147" i="1"/>
  <c r="G147" i="1"/>
  <c r="I146" i="1"/>
  <c r="G146" i="1"/>
  <c r="I145" i="1"/>
  <c r="G145" i="1"/>
  <c r="I144" i="1"/>
  <c r="G144" i="1"/>
  <c r="I143" i="1"/>
  <c r="G143" i="1"/>
  <c r="I142" i="1"/>
  <c r="G142" i="1"/>
  <c r="I141" i="1"/>
  <c r="G141" i="1"/>
  <c r="I140" i="1"/>
  <c r="G140" i="1"/>
  <c r="I138" i="1"/>
  <c r="G138" i="1"/>
  <c r="I137" i="1"/>
  <c r="G137" i="1"/>
  <c r="I136" i="1"/>
  <c r="G136" i="1"/>
  <c r="I135" i="1"/>
  <c r="G135" i="1"/>
  <c r="I134" i="1"/>
  <c r="G134" i="1"/>
  <c r="I133" i="1"/>
  <c r="G133" i="1"/>
  <c r="I132" i="1"/>
  <c r="G132" i="1"/>
  <c r="I131" i="1"/>
  <c r="G131" i="1"/>
  <c r="I130" i="1"/>
  <c r="G130" i="1"/>
  <c r="I129" i="1"/>
  <c r="G129" i="1"/>
  <c r="I128" i="1"/>
  <c r="G128" i="1"/>
  <c r="I127" i="1"/>
  <c r="G127" i="1"/>
  <c r="I124" i="1"/>
  <c r="G124" i="1"/>
  <c r="I123" i="1"/>
  <c r="G123" i="1"/>
  <c r="I122" i="1"/>
  <c r="G122" i="1"/>
  <c r="I121" i="1"/>
  <c r="G121" i="1"/>
  <c r="I120" i="1"/>
  <c r="G120" i="1"/>
  <c r="I119" i="1"/>
  <c r="G119" i="1"/>
  <c r="I118" i="1"/>
  <c r="G118" i="1"/>
  <c r="I117" i="1"/>
  <c r="G117" i="1"/>
  <c r="I116" i="1"/>
  <c r="G116" i="1"/>
  <c r="I115" i="1"/>
  <c r="G115" i="1"/>
  <c r="I114" i="1"/>
  <c r="G114" i="1"/>
  <c r="I113" i="1"/>
  <c r="G113" i="1"/>
  <c r="I111" i="1"/>
  <c r="G111" i="1"/>
  <c r="I110" i="1"/>
  <c r="G110" i="1"/>
  <c r="I109" i="1"/>
  <c r="G109" i="1"/>
  <c r="I108" i="1"/>
  <c r="G108" i="1"/>
  <c r="I107" i="1"/>
  <c r="G107" i="1"/>
  <c r="I106" i="1"/>
  <c r="G106" i="1"/>
  <c r="I105" i="1"/>
  <c r="G105" i="1"/>
  <c r="I104" i="1"/>
  <c r="G104" i="1"/>
  <c r="I103" i="1"/>
  <c r="G103" i="1"/>
  <c r="I102" i="1"/>
  <c r="G102" i="1"/>
  <c r="I101" i="1"/>
  <c r="G101" i="1"/>
  <c r="I100" i="1"/>
  <c r="G100" i="1"/>
  <c r="I98" i="1"/>
  <c r="G98" i="1"/>
  <c r="I97" i="1"/>
  <c r="G97" i="1"/>
  <c r="I96" i="1"/>
  <c r="G96" i="1"/>
  <c r="I95" i="1"/>
  <c r="G95" i="1"/>
  <c r="I94" i="1"/>
  <c r="G94" i="1"/>
  <c r="I93" i="1"/>
  <c r="G93" i="1"/>
  <c r="I92" i="1"/>
  <c r="G92" i="1"/>
  <c r="I91" i="1"/>
  <c r="G91" i="1"/>
  <c r="I90" i="1"/>
  <c r="G90" i="1"/>
  <c r="I89" i="1"/>
  <c r="G89" i="1"/>
  <c r="I88" i="1"/>
  <c r="G88" i="1"/>
  <c r="I87" i="1"/>
  <c r="G87" i="1"/>
  <c r="I85" i="1"/>
  <c r="G85" i="1"/>
  <c r="I84" i="1"/>
  <c r="G84" i="1"/>
  <c r="I83" i="1"/>
  <c r="G83" i="1"/>
  <c r="I82" i="1"/>
  <c r="G82" i="1"/>
  <c r="I81" i="1"/>
  <c r="G81" i="1"/>
  <c r="I80" i="1"/>
  <c r="G80" i="1"/>
  <c r="I79" i="1"/>
  <c r="G79" i="1"/>
  <c r="I78" i="1"/>
  <c r="G78" i="1"/>
  <c r="I77" i="1"/>
  <c r="G77" i="1"/>
  <c r="I76" i="1"/>
  <c r="G76" i="1"/>
  <c r="I75" i="1"/>
  <c r="G75" i="1"/>
  <c r="I74" i="1"/>
  <c r="G74" i="1"/>
  <c r="I72" i="1"/>
  <c r="G72" i="1"/>
  <c r="I71" i="1"/>
  <c r="G71" i="1"/>
  <c r="I70" i="1"/>
  <c r="G70" i="1"/>
  <c r="I69" i="1"/>
  <c r="G69" i="1"/>
  <c r="I68" i="1"/>
  <c r="G68" i="1"/>
  <c r="I67" i="1"/>
  <c r="G67" i="1"/>
  <c r="I66" i="1"/>
  <c r="G66" i="1"/>
  <c r="I65" i="1"/>
  <c r="G65" i="1"/>
  <c r="I64" i="1"/>
  <c r="G64" i="1"/>
  <c r="I63" i="1"/>
  <c r="G63" i="1"/>
  <c r="I62" i="1"/>
  <c r="G62" i="1"/>
  <c r="I61" i="1"/>
  <c r="G61" i="1"/>
  <c r="I59" i="1"/>
  <c r="G59" i="1"/>
  <c r="I58" i="1"/>
  <c r="G58" i="1"/>
  <c r="I57" i="1"/>
  <c r="G57" i="1"/>
  <c r="I56" i="1"/>
  <c r="G56" i="1"/>
  <c r="I55" i="1"/>
  <c r="G55" i="1"/>
  <c r="I54" i="1"/>
  <c r="G54" i="1"/>
  <c r="I53" i="1"/>
  <c r="G53" i="1"/>
  <c r="I52" i="1"/>
  <c r="G52" i="1"/>
  <c r="I51" i="1"/>
  <c r="G51" i="1"/>
  <c r="I50" i="1"/>
  <c r="G50" i="1"/>
  <c r="I49" i="1"/>
  <c r="G49" i="1"/>
  <c r="I48" i="1"/>
  <c r="G48" i="1"/>
  <c r="I46" i="1"/>
  <c r="G46" i="1"/>
  <c r="I45" i="1"/>
  <c r="G45" i="1"/>
  <c r="I44" i="1"/>
  <c r="G44" i="1"/>
  <c r="I43" i="1"/>
  <c r="G43" i="1"/>
  <c r="I42" i="1"/>
  <c r="G42" i="1"/>
  <c r="I41" i="1"/>
  <c r="G41" i="1"/>
  <c r="I40" i="1"/>
  <c r="G40" i="1"/>
  <c r="I39" i="1"/>
  <c r="G39" i="1"/>
  <c r="I38" i="1"/>
  <c r="G38" i="1"/>
  <c r="I37" i="1"/>
  <c r="G37" i="1"/>
  <c r="I36" i="1"/>
  <c r="G36" i="1"/>
  <c r="I35" i="1"/>
  <c r="G35" i="1"/>
  <c r="I33" i="1"/>
  <c r="G33" i="1"/>
  <c r="I32" i="1"/>
  <c r="G32" i="1"/>
  <c r="I31" i="1"/>
  <c r="G31" i="1"/>
  <c r="I30" i="1"/>
  <c r="G30" i="1"/>
  <c r="I29" i="1"/>
  <c r="G29" i="1"/>
  <c r="I28" i="1"/>
  <c r="G28" i="1"/>
  <c r="I27" i="1"/>
  <c r="G27" i="1"/>
  <c r="I26" i="1"/>
  <c r="G26" i="1"/>
  <c r="I25" i="1"/>
  <c r="G25" i="1"/>
  <c r="I24" i="1"/>
  <c r="G24" i="1"/>
  <c r="I23" i="1"/>
  <c r="G23" i="1"/>
  <c r="I22" i="1"/>
  <c r="G22" i="1"/>
  <c r="I20" i="1"/>
  <c r="G20" i="1"/>
  <c r="I19" i="1"/>
  <c r="G19" i="1"/>
  <c r="I18" i="1"/>
  <c r="G18" i="1"/>
  <c r="I17" i="1"/>
  <c r="G17" i="1"/>
  <c r="I16" i="1"/>
  <c r="G16" i="1"/>
  <c r="I15" i="1"/>
  <c r="G15" i="1"/>
  <c r="I14" i="1"/>
  <c r="G14" i="1"/>
  <c r="I13" i="1"/>
  <c r="G13" i="1"/>
  <c r="I12" i="1"/>
  <c r="G12" i="1"/>
  <c r="I11" i="1"/>
  <c r="G11" i="1"/>
  <c r="I10" i="1"/>
  <c r="G10" i="1"/>
  <c r="I9" i="1"/>
  <c r="G9" i="1"/>
  <c r="G771" i="1" l="1"/>
  <c r="G775" i="1"/>
  <c r="G772" i="1" l="1"/>
  <c r="G773" i="1" s="1"/>
</calcChain>
</file>

<file path=xl/sharedStrings.xml><?xml version="1.0" encoding="utf-8"?>
<sst xmlns="http://schemas.openxmlformats.org/spreadsheetml/2006/main" count="938" uniqueCount="789">
  <si>
    <t>Ready to Cellar Collection: Order Form</t>
  </si>
  <si>
    <t>Customer name:</t>
  </si>
  <si>
    <r>
      <rPr>
        <u/>
        <sz val="11"/>
        <color theme="1"/>
        <rFont val="Messina Sans Book"/>
      </rPr>
      <t xml:space="preserve">
Key to item code::</t>
    </r>
    <r>
      <rPr>
        <sz val="11"/>
        <color theme="1"/>
        <rFont val="Messina Sans Book"/>
      </rPr>
      <t xml:space="preserve">
838x838 = Dimension of panel
O = Oak
W = Walnut
DO = Dark Oak
RAL = RAL colour
RSS = Textured Stainless Steel
RTB = Textured Brass
SS = Stainless Steel pegs
B = Brass Pegs</t>
    </r>
  </si>
  <si>
    <t>Email address:</t>
  </si>
  <si>
    <t xml:space="preserve">Tel: </t>
  </si>
  <si>
    <t>Delivery Address:</t>
  </si>
  <si>
    <t xml:space="preserve">Size &amp; Configuration
</t>
  </si>
  <si>
    <t xml:space="preserve">Bottles Deep
</t>
  </si>
  <si>
    <t>Item Code</t>
  </si>
  <si>
    <t>Selling Price</t>
  </si>
  <si>
    <t>Quantity required</t>
  </si>
  <si>
    <r>
      <t xml:space="preserve">LABEL </t>
    </r>
    <r>
      <rPr>
        <sz val="11"/>
        <color theme="1"/>
        <rFont val="Messina Sans Book"/>
      </rPr>
      <t>Facing Peg Panels:</t>
    </r>
    <r>
      <rPr>
        <b/>
        <sz val="11"/>
        <color theme="1"/>
        <rFont val="Messina Sans Book"/>
      </rPr>
      <t xml:space="preserve"> Symmetrical Layout</t>
    </r>
    <r>
      <rPr>
        <sz val="14"/>
        <color theme="1"/>
        <rFont val="Messina Sans Book"/>
      </rPr>
      <t xml:space="preserve"> (LFPP)</t>
    </r>
  </si>
  <si>
    <t>Standard Symmetrical Panels</t>
  </si>
  <si>
    <t>1 Bottle Deep</t>
  </si>
  <si>
    <t>LFPP-STD-SYM-838x838-O-SS-1D</t>
  </si>
  <si>
    <t>(STD-SYM)</t>
  </si>
  <si>
    <t>(1D)</t>
  </si>
  <si>
    <t>LFPP-STD-SYM-838x838-O-B-1D</t>
  </si>
  <si>
    <t>LFPP-STD-SYM-838x838-W-SS-1D</t>
  </si>
  <si>
    <t>LFPP-STD-SYM-838x838-W-B-1D</t>
  </si>
  <si>
    <t>LFPP-STD-SYM-838x838-DO-SS-1D</t>
  </si>
  <si>
    <t>LFPP-STD-SYM-838x838-DO-B-1D</t>
  </si>
  <si>
    <t>LFPP-STD-SYM-838x838-RAL-SS-1D</t>
  </si>
  <si>
    <t>LFPP-STD-SYM-838x838-RAL-B-1D</t>
  </si>
  <si>
    <t>LFPP-STD-SYM-838x838-RSS-SS-1D</t>
  </si>
  <si>
    <t>LFPP-STD-SYM-838x838-RSS-B-1D</t>
  </si>
  <si>
    <t>LFPP-STD-SYM-838x838-RTB-SS-1D</t>
  </si>
  <si>
    <t>LFPP-STD-SYM-838x838-RTB-B-1D</t>
  </si>
  <si>
    <t>2 Bottles Deep</t>
  </si>
  <si>
    <t>LFPP-STD-SYM-838x838-O-SS-2D</t>
  </si>
  <si>
    <t>(2D)</t>
  </si>
  <si>
    <t>LFPP-STD-SYM-838x838-O-B-2D</t>
  </si>
  <si>
    <t>LFPP-STD-SYM-838x838-W-SS-2D</t>
  </si>
  <si>
    <t>LFPP-STD-SYM-838x838-W-B-2D</t>
  </si>
  <si>
    <t>LFPP-STD-SYM-838x838-DO-SS-2D</t>
  </si>
  <si>
    <t>LFPP-STD-SYM-838x838-DO-B-2D</t>
  </si>
  <si>
    <t>LFPP-STD-SYM-838x838-RAL-SS-2D</t>
  </si>
  <si>
    <t>LFPP-STD-SYM-838x838-RAL-B-2D</t>
  </si>
  <si>
    <t>LFPP-STD-SYM-838x838-RSS-SS-2D</t>
  </si>
  <si>
    <t>LFPP-STD-SYM-838x838-RSS-B-2D</t>
  </si>
  <si>
    <t>LFPP-STD-SYM-838x838-RTB-SS-2D</t>
  </si>
  <si>
    <t>LFPP-STD-SYM-838x838-RTB-B-2D</t>
  </si>
  <si>
    <t>3 Bottles Deep</t>
  </si>
  <si>
    <t>LFPP-STD-SYM-838x838-O-SS-3D</t>
  </si>
  <si>
    <t>(3D)</t>
  </si>
  <si>
    <t>LFPP-STD-SYM-838x838-O-B-3D</t>
  </si>
  <si>
    <t>LFPP-STD-SYM-838x838-W-SS-3D</t>
  </si>
  <si>
    <t>LFPP-STD-SYM-838x838-W-B-3D</t>
  </si>
  <si>
    <t>LFPP-STD-SYM-838x838-DO-SS-3D</t>
  </si>
  <si>
    <t>LFPP-STD-SYM-838x838-DO-B-3D</t>
  </si>
  <si>
    <t>LFPP-STD-SYM-838x838-RAL-SS-3D</t>
  </si>
  <si>
    <t>LFPP-STD-SYM-838x838-RAL-B-3D</t>
  </si>
  <si>
    <t>LFPP-STD-SYM-838x838-RSS-SS-3D</t>
  </si>
  <si>
    <t>LFPP-STD-SYM-838x838-RSS-B-3D</t>
  </si>
  <si>
    <t>LFPP-STD-SYM-838x838-RTB-SS-3D</t>
  </si>
  <si>
    <t>LFPP-STD-SYM-838x838-RTB-B-3D</t>
  </si>
  <si>
    <t>Extra Large Symmetrical Panels</t>
  </si>
  <si>
    <t>LFPP-XL-SYM-1257x838-O-B-1D</t>
  </si>
  <si>
    <t>(XL-SYM)</t>
  </si>
  <si>
    <t>LFPP-XL-SYM-1257x838-W-SS-1D</t>
  </si>
  <si>
    <t>LFPP-XL-SYM-1257x838-W-B-1D</t>
  </si>
  <si>
    <t>LFPP-XL-SYM-1257x838-DO-SS-1D</t>
  </si>
  <si>
    <t>LFPP-XL-SYM-1257x838-DO-B-1D</t>
  </si>
  <si>
    <t>LFPP-XL-SYM-1257x838-RAL-SS-1D</t>
  </si>
  <si>
    <t>LFPP-XL-SYM-1257x838-RAL-B-1D</t>
  </si>
  <si>
    <t>LFPP-XL-SYM-1257x838-RSS-SS-1D</t>
  </si>
  <si>
    <t>LFPP-XL-SYM-1257x838-RSS-B-1D</t>
  </si>
  <si>
    <t>LFPP-XL-SYM-1257x838-RTB-SS-1D</t>
  </si>
  <si>
    <t>LFPP-XL-SYM-1257x838-RTB-B-1D</t>
  </si>
  <si>
    <t>LFPP-XL-SYM-1257x838-O-SS-2D</t>
  </si>
  <si>
    <t>LFPP-XL-SYM-1257x838-O-B-2D</t>
  </si>
  <si>
    <t>LFPP-XL-SYM-1257x838-W-SS-2D</t>
  </si>
  <si>
    <t>LFPP-XL-SYM-1257x838-W-B-2D</t>
  </si>
  <si>
    <t>LFPP-XL-SYM-1257x838-DO-SS-2D</t>
  </si>
  <si>
    <t>LFPP-XL-SYM-1257x838-DO-B-2D</t>
  </si>
  <si>
    <t>LFPP-XL-SYM-1257x838-RAL-SS-2D</t>
  </si>
  <si>
    <t>LFPP-XL-SYM-1257x838-RAL-B-2D</t>
  </si>
  <si>
    <t>LFPP-XL-SYM-1257x838-RSS-SS-2D</t>
  </si>
  <si>
    <t>LFPP-XL-SYM-1257x838-RSS-B-2D</t>
  </si>
  <si>
    <t>LFPP-XL-SYM-1257x838-RTB-SS-2D</t>
  </si>
  <si>
    <t>LFPP-XL-SYM-1257x838-RTB-B-2D</t>
  </si>
  <si>
    <t>LFPP-XL-SYM-1257x838-O-SS-3D</t>
  </si>
  <si>
    <t>LFPP-XL-SYM-1257x838-O-B-3D</t>
  </si>
  <si>
    <t>LFPP-XL-SYM-1257x838-W-SS-3D</t>
  </si>
  <si>
    <t>LFPP-XL-SYM-1257x838-W-B-3D</t>
  </si>
  <si>
    <t>LFPP-XL-SYM-1257x838-DO-SS-3D</t>
  </si>
  <si>
    <t>LFPP-XL-SYM-1257x838-DO-B-3D</t>
  </si>
  <si>
    <t>LFPP-XL-SYM-1257x838-RAL-SS-3D</t>
  </si>
  <si>
    <t>LFPP-XL-SYM-1257x838-RAL-B-3D</t>
  </si>
  <si>
    <t>LFPP-XL-SYM-1257x838-RSS-SS-3D</t>
  </si>
  <si>
    <t>LFPP-XL-SYM-1257x838-RSS-B-3D</t>
  </si>
  <si>
    <t>LFPP-XL-SYM-1257x838-RTB-SS-3D</t>
  </si>
  <si>
    <t>LFPP-XL-SYM-1257x838-RTB-B-3D</t>
  </si>
  <si>
    <t>Landscape Symmetrical Panels</t>
  </si>
  <si>
    <t>LFPP-LAN-SYM-419x838-O-SS-1D</t>
  </si>
  <si>
    <t>(LAN-SYM)</t>
  </si>
  <si>
    <t>LFPP-LAN-SYM-419x838-O-B-1D</t>
  </si>
  <si>
    <t>LFPP-LAN-SYM-419x838-W-SS-1D</t>
  </si>
  <si>
    <t>LFPP-LAN-SYM-419x838-W-B-1D</t>
  </si>
  <si>
    <t>LFPP-LAN-SYM-419x838-DO-SS-1D</t>
  </si>
  <si>
    <t>LFPP-LAN-SYM-419x838-DO-B-1D</t>
  </si>
  <si>
    <t>LFPP-LAN-SYM-419x838-RAL-SS-1D</t>
  </si>
  <si>
    <t>LFPP-LAN-SYM-419x838-RAL-B-1D</t>
  </si>
  <si>
    <t>LFPP-LAN-SYM-419x838-RSS-SS-1D</t>
  </si>
  <si>
    <t>LFPP-LAN-SYM-419x838-RSS-B-1D</t>
  </si>
  <si>
    <t>LFPP-LAN-SYM-419x838-RTB-SS-1D</t>
  </si>
  <si>
    <t>LFPP-LAN-SYM-419x838-RTB-B-1D</t>
  </si>
  <si>
    <t>LFPP-LAN-SYM-419x838-O-SS-2D</t>
  </si>
  <si>
    <t>LFPP-LAN-SYM-419x838-O-B-2D</t>
  </si>
  <si>
    <t>LFPP-LAN-SYM-419x838-W-SS-2D</t>
  </si>
  <si>
    <t>LFPP-LAN-SYM-419x838-W-B-2D</t>
  </si>
  <si>
    <t>LFPP-LAN-SYM-419x838-DO-SS-2D</t>
  </si>
  <si>
    <t>LFPP-LAN-SYM-419x838-DO-B-2D</t>
  </si>
  <si>
    <t>LFPP-LAN-SYM-419x838-RAL-SS-2D</t>
  </si>
  <si>
    <t>LFPP-LAN-SYM-419x838-RAL-B-2D</t>
  </si>
  <si>
    <t>LFPP-LAN-SYM-419x838-RSS-SS-2D</t>
  </si>
  <si>
    <t>LFPP-LAN-SYM-419x838-RSS-B-2D</t>
  </si>
  <si>
    <t>LFPP-LAN-SYM-419x838-RTB-SS-2D</t>
  </si>
  <si>
    <t>LFPP-LAN-SYM-419x838-RTB-B-2D</t>
  </si>
  <si>
    <t>LFPP-LAN-SYM-419x838-O-SS-3D</t>
  </si>
  <si>
    <t>LFPP-LAN-SYM-419x838-O-B-3D</t>
  </si>
  <si>
    <t>LFPP-LAN-SYM-419x838-W-SS-3D</t>
  </si>
  <si>
    <t>LFPP-LAN-SYM-419x838-W-B-3D</t>
  </si>
  <si>
    <t>LFPP-LAN-SYM-419x838-DO-SS-3D</t>
  </si>
  <si>
    <t>LFPP-LAN-SYM-419x838-DO-B-3D</t>
  </si>
  <si>
    <t>LFPP-LAN-SYM-419x838-RAL-SS-3D</t>
  </si>
  <si>
    <t>LFPP-LAN-SYM-419x838-RAL-B-3D</t>
  </si>
  <si>
    <t>LFPP-LAN-SYM-419x838-RSS-SS-3D</t>
  </si>
  <si>
    <t>LFPP-LAN-SYM-419x838-RSS-B-3D</t>
  </si>
  <si>
    <t>LFPP-LAN-SYM-419x838-RTB-SS-3D</t>
  </si>
  <si>
    <t>LFPP-LAN-SYM-419x838-RTB-B-3D</t>
  </si>
  <si>
    <r>
      <t xml:space="preserve">LABEL </t>
    </r>
    <r>
      <rPr>
        <sz val="11"/>
        <color theme="1"/>
        <rFont val="Messina Sans Book"/>
      </rPr>
      <t xml:space="preserve">Facing Peg Panels - </t>
    </r>
    <r>
      <rPr>
        <b/>
        <sz val="11"/>
        <color theme="1"/>
        <rFont val="Messina Sans Book"/>
      </rPr>
      <t xml:space="preserve">Corks LEFT </t>
    </r>
    <r>
      <rPr>
        <sz val="14"/>
        <color theme="1"/>
        <rFont val="Messina Sans Book"/>
      </rPr>
      <t>(LFPP)</t>
    </r>
  </si>
  <si>
    <t>Standard Corks LEFT Panels</t>
  </si>
  <si>
    <t>LFPP-STD-CL-838x838-O-SS-1D</t>
  </si>
  <si>
    <t>(STD-CL)</t>
  </si>
  <si>
    <t>LFPP-STD-CL-838x838-O-B-1D</t>
  </si>
  <si>
    <t>LFPP-STD-CL-838x838-W-SS-1D</t>
  </si>
  <si>
    <t>LFPP-STD-CL-838x838-W-B-1D</t>
  </si>
  <si>
    <t>LFPP-STD-CL-838x838-DO-SS-1D</t>
  </si>
  <si>
    <t>LFPP-STD-CL-838x838-DO-B-1D</t>
  </si>
  <si>
    <t>LFPP-STD-CL-838x838-RAL-SS-1D</t>
  </si>
  <si>
    <t>LFPP-STD-CL-838x838-RAL-B-1D</t>
  </si>
  <si>
    <t>LFPP-STD-CL-838x838-RSS-SS-1D</t>
  </si>
  <si>
    <t>LFPP-STD-CL-838x838-RSS-B-1D</t>
  </si>
  <si>
    <t>LFPP-STD-CL-838x838-RTB-SS-1D</t>
  </si>
  <si>
    <t>LFPP-STD-CL-838x838-RTB-B-1D</t>
  </si>
  <si>
    <t>LFPP-STD-CL-838x838-O-SS-2D</t>
  </si>
  <si>
    <t>LFPP-STD-CL-838x838-O-B-2D</t>
  </si>
  <si>
    <t>LFPP-STD-CL-838x838-W-SS-2D</t>
  </si>
  <si>
    <t>LFPP-STD-CL-838x838-W-B-2D</t>
  </si>
  <si>
    <t>LFPP-STD-CL-838x838-DO-SS-2D</t>
  </si>
  <si>
    <t>LFPP-STD-CL-838x838-DO-B-2D</t>
  </si>
  <si>
    <t>LFPP-STD-CL-838x838-RAL-SS-2D</t>
  </si>
  <si>
    <t>LFPP-STD-CL-838x838-RAL-B-2D</t>
  </si>
  <si>
    <t>LFPP-STD-CL-838x838-RSS-SS-2D</t>
  </si>
  <si>
    <t>LFPP-STD-CL-838x838-RSS-B-2D</t>
  </si>
  <si>
    <t>LFPP-STD-CL-838x838-RTB-SS-2D</t>
  </si>
  <si>
    <t>LFPP-STD-CL-838x838-RTB-B-2D</t>
  </si>
  <si>
    <t>LFPP-STD-CL-838x838-O-SS-3D</t>
  </si>
  <si>
    <t>LFPP-STD-CL-838x838-O-B-3D</t>
  </si>
  <si>
    <t>LFPP-STD-CL-838x838-W-SS-3D</t>
  </si>
  <si>
    <t>LFPP-STD-CL-838x838-W-B-3D</t>
  </si>
  <si>
    <t>LFPP-STD-CL-838x838-DO-SS-3D</t>
  </si>
  <si>
    <t>LFPP-STD-CL-838x838-DO-B-3D</t>
  </si>
  <si>
    <t>LFPP-STD-CL-838x838-RAL-SS-3D</t>
  </si>
  <si>
    <t>LFPP-STD-CL-838x838-RAL-B-3D</t>
  </si>
  <si>
    <t>LFPP-STD-CL-838x838-RSS-SS-3D</t>
  </si>
  <si>
    <t>LFPP-STD-CL-838x838-RSS-B-3D</t>
  </si>
  <si>
    <t>LFPP-STD-CL-838x838-RTB-SS-3D</t>
  </si>
  <si>
    <t>LFPP-STD-CL-838x838-RTB-B-3D</t>
  </si>
  <si>
    <t>Extra Large Corks LEFT Panels</t>
  </si>
  <si>
    <t>LFPP-XL-CL-1257x838-O-SS-1D</t>
  </si>
  <si>
    <t>(XL-CL)</t>
  </si>
  <si>
    <t>LFPP-XL-CL-1257x838-O-B-1D</t>
  </si>
  <si>
    <t>LFPP-XL-CL-1257x838-W-SS-1D</t>
  </si>
  <si>
    <t>LFPP-XL-CL-1257x838-W-B-1D</t>
  </si>
  <si>
    <t>LFPP-XL-CL-1257x838-DO-SS-1D</t>
  </si>
  <si>
    <t>LFPP-XL-CL-1257x838-DO-B-1D</t>
  </si>
  <si>
    <t>LFPP-XL-CL-1257x838-RAL-SS-1D</t>
  </si>
  <si>
    <t>LFPP-XL-CL-1257x838-RAL-B-1D</t>
  </si>
  <si>
    <t>LFPP-XL-CL-1257x838-RSS-SS-1D</t>
  </si>
  <si>
    <t>LFPP-XL-CL-1257x838-RSS-B-1D</t>
  </si>
  <si>
    <t>LFPP-XL-CL-1257x838-RTB-SS-1D</t>
  </si>
  <si>
    <t>LFPP-XL-CL-1257x838-RTB-B-1D</t>
  </si>
  <si>
    <t>LFPP-XL-CL-1257x838-O-SS-2D</t>
  </si>
  <si>
    <t>LFPP-XL-CL-1257x838-O-B-2D</t>
  </si>
  <si>
    <t>LFPP-XL-CL-1257x838-W-SS-2D</t>
  </si>
  <si>
    <t>LFPP-XL-CL-1257x838-W-B-2D</t>
  </si>
  <si>
    <t>LFPP-XL-CL-1257x838-DO-SS-2D</t>
  </si>
  <si>
    <t>LFPP-XL-CL-1257x838-DO-B-2D</t>
  </si>
  <si>
    <t>LFPP-XL-CL-1257x838-RAL-SS-2D</t>
  </si>
  <si>
    <t>LFPP-XL-CL-1257x838-RAL-B-2D</t>
  </si>
  <si>
    <t>LFPP-XL-CL-1257x838-RSS-SS-2D</t>
  </si>
  <si>
    <t>LFPP-XL-CL-1257x838-RSS-B-2D</t>
  </si>
  <si>
    <t>LFPP-XL-CL-1257x838-RTB-SS-2D</t>
  </si>
  <si>
    <t>LFPP-XL-CL-1257x838-RTB-B-2D</t>
  </si>
  <si>
    <t>LFPP-XL-CL-1257x838-O-SS-3D</t>
  </si>
  <si>
    <t>LFPP-XL-CL-1257x838-O-B-3D</t>
  </si>
  <si>
    <t>LFPP-XL-CL-1257x838-W-SS-3D</t>
  </si>
  <si>
    <t>LFPP-XL-CL-1257x838-W-B-3D</t>
  </si>
  <si>
    <t>LFPP-XL-CL-1257x838-DO-SS-3D</t>
  </si>
  <si>
    <t>LFPP-XL-CL-1257x838-DO-B-3D</t>
  </si>
  <si>
    <t>LFPP-XL-CL-1257x838-RAL-SS-3D</t>
  </si>
  <si>
    <t>LFPP-XL-CL-1257x838-RAL-B-3D</t>
  </si>
  <si>
    <t>LFPP-XL-CL-1257x838-RSS-SS-3D</t>
  </si>
  <si>
    <t>LFPP-XL-CL-1257x838-RSS-B-3D</t>
  </si>
  <si>
    <t>LFPP-XL-CL-1257x838-RTB-SS-3D</t>
  </si>
  <si>
    <t>LFPP-XL-CL-1257x838-RTB-B-3D</t>
  </si>
  <si>
    <t>Landscape Corks LEFT Panels</t>
  </si>
  <si>
    <t>LFPP-LAN-CL-419x838-O-SS-1D</t>
  </si>
  <si>
    <t>(LAN-CL)</t>
  </si>
  <si>
    <t>LFPP-LAN-CL-419x838-O-B-1D</t>
  </si>
  <si>
    <t>LFPP-LAN-CL-419x838-W-SS-1D</t>
  </si>
  <si>
    <t>LFPP-LAN-CL-419x838-W-B-1D</t>
  </si>
  <si>
    <t>LFPP-LAN-CL-419x838-DO-SS-1D</t>
  </si>
  <si>
    <t>LFPP-LAN-CL-419x838-DO-B-1D</t>
  </si>
  <si>
    <t>LFPP-LAN-CL-419x838-RAL-SS-1D</t>
  </si>
  <si>
    <t>LFPP-LAN-CL-419x838-RAL-B-1D</t>
  </si>
  <si>
    <t>LFPP-LAN-CL-419x838-RSS-SS-1D</t>
  </si>
  <si>
    <t>LFPP-LAN-CL-419x838-RSS-B-1D</t>
  </si>
  <si>
    <t>LFPP-LAN-CL-419x838-RTB-SS-1D</t>
  </si>
  <si>
    <t>LFPP-LAN-CL-419x838-RTB-B-1D</t>
  </si>
  <si>
    <t>LFPP-LAN-CL-419x838-O-SS-2D</t>
  </si>
  <si>
    <t>LFPP-LAN-CL-419x838-O-B-2D</t>
  </si>
  <si>
    <t>LFPP-LAN-CL-419x838-W-SS-2D</t>
  </si>
  <si>
    <t>LFPP-LAN-CL-419x838-W-B-2D</t>
  </si>
  <si>
    <t>LFPP-LAN-CL-419x838-DO-SS-2D</t>
  </si>
  <si>
    <t>LFPP-LAN-CL-419x838-DO-B-2D</t>
  </si>
  <si>
    <t>LFPP-LAN-CL-419x838-RAL-SS-2D</t>
  </si>
  <si>
    <t>LFPP-LAN-CL-419x838-RAL-B-2D</t>
  </si>
  <si>
    <t>LFPP-LAN-CL-419x838-RSS-SS-2D</t>
  </si>
  <si>
    <t>LFPP-LAN-CL-419x838-RSS-B-2D</t>
  </si>
  <si>
    <t>LFPP-LAN-CL-419x838-RTB-SS-2D</t>
  </si>
  <si>
    <t>LFPP-LAN-CL-419x838-RTB-B-2D</t>
  </si>
  <si>
    <t>LFPP-LAN-CL-419x838-O-SS-3D</t>
  </si>
  <si>
    <t>LFPP-LAN-CL-419x838-O-B-3D</t>
  </si>
  <si>
    <t>LFPP-LAN-CL-419x838-W-SS-3D</t>
  </si>
  <si>
    <t>LFPP-LAN-CL-419x838-W-B-3D</t>
  </si>
  <si>
    <t>LFPP-LAN-CL-419x838-DO-SS-3D</t>
  </si>
  <si>
    <t>LFPP-LAN-CL-419x838-DO-B-3D</t>
  </si>
  <si>
    <t>LFPP-LAN-CL-419x838-RAL-SS-3D</t>
  </si>
  <si>
    <t>LFPP-LAN-CL-419x838-RAL-B-3D</t>
  </si>
  <si>
    <t>LFPP-LAN-CL-419x838-RSS-SS-3D</t>
  </si>
  <si>
    <t>LFPP-LAN-CL-419x838-RSS-B-3D</t>
  </si>
  <si>
    <t>LFPP-LAN-CL-419x838-RTB-SS-3D</t>
  </si>
  <si>
    <t>LFPP-LAN-CL-419x838-RTB-B-3D</t>
  </si>
  <si>
    <t>Portrait Corks LEFT Panels</t>
  </si>
  <si>
    <t>LFPP-POR-CL-838x419-O-SS-1D</t>
  </si>
  <si>
    <t>(POR-CL)</t>
  </si>
  <si>
    <t>LFPP-POR-CL-838x419-O-B-1D</t>
  </si>
  <si>
    <t>LFPP-POR-CL-838x419-W-SS-1D</t>
  </si>
  <si>
    <t>LFPP-POR-CL-838x419-W-B-1D</t>
  </si>
  <si>
    <t>LFPP-POR-CL-838x419-DO-SS-1D</t>
  </si>
  <si>
    <t>LFPP-POR-CL-838x419-DO-B-1D</t>
  </si>
  <si>
    <t>LFPP-POR-CL-838x419-RAL-SS-1D</t>
  </si>
  <si>
    <t>LFPP-POR-CL-838x419-RAL-B-1D</t>
  </si>
  <si>
    <t>LFPP-POR-CL-838x419-RSS-SS-1D</t>
  </si>
  <si>
    <t>LFPP-POR-CL-838x419-RSS-B-1D</t>
  </si>
  <si>
    <t>LFPP-POR-CL-838x419-RTB-SS-1D</t>
  </si>
  <si>
    <t>LFPP-POR-CL-838x419-RTB-B-1D</t>
  </si>
  <si>
    <t>LFPP-POR-CL-838x419-O-SS-2D</t>
  </si>
  <si>
    <t>LFPP-POR-CL-838x419-O-B-2D</t>
  </si>
  <si>
    <t>LFPP-POR-CL-838x419-W-SS-2D</t>
  </si>
  <si>
    <t>LFPP-POR-CL-838x419-W-B-2D</t>
  </si>
  <si>
    <t>LFPP-POR-CL-838x419-DO-SS-2D</t>
  </si>
  <si>
    <t>LFPP-POR-CL-838x419-DO-B-2D</t>
  </si>
  <si>
    <t>LFPP-POR-CL-838x419-RAL-SS-2D</t>
  </si>
  <si>
    <t>LFPP-POR-CL-838x419-RAL-B-2D</t>
  </si>
  <si>
    <t>LFPP-POR-CL-838x419-RSS-SS-2D</t>
  </si>
  <si>
    <t>LFPP-POR-CL-838x419-RSS-B-2D</t>
  </si>
  <si>
    <t>LFPP-POR-CL-838x419-RTB-SS-2D</t>
  </si>
  <si>
    <t>LFPP-POR-CL-838x419-RTB-B-2D</t>
  </si>
  <si>
    <t>LFPP-POR-CL-838x419-O-SS-3D</t>
  </si>
  <si>
    <t>LFPP-POR-CL-838x419-O-B-3D</t>
  </si>
  <si>
    <t>LFPP-POR-CL-838x419-W-SS-3D</t>
  </si>
  <si>
    <t>LFPP-POR-CL-838x419-W-B-3D</t>
  </si>
  <si>
    <t>LFPP-POR-CL-838x419-DO-SS-3D</t>
  </si>
  <si>
    <t>LFPP-POR-CL-838x419-DO-B-3D</t>
  </si>
  <si>
    <t>LFPP-POR-CL-838x419-RAL-SS-3D</t>
  </si>
  <si>
    <t>LFPP-POR-CL-838x419-RAL-B-3D</t>
  </si>
  <si>
    <t>LFPP-POR-CL-838x419-RSS-SS-3D</t>
  </si>
  <si>
    <t>LFPP-POR-CL-838x419-RSS-B-3D</t>
  </si>
  <si>
    <t>LFPP-POR-CL-838x419-RTB-SS-3D</t>
  </si>
  <si>
    <t>LFPP-POR-CL-838x419-RTB-B-3D</t>
  </si>
  <si>
    <t>Tall Corks LEFT Panels</t>
  </si>
  <si>
    <t>LFPP-TAL-CL-1257x419-O-SS-1D</t>
  </si>
  <si>
    <t>(TAL-CL)</t>
  </si>
  <si>
    <t>LFPP-TAL-CL-1257x419-O-B-1D</t>
  </si>
  <si>
    <t>LFPP-TAL-CL-1257x419-W-SS-1D</t>
  </si>
  <si>
    <t>LFPP-TAL-CL-1257x419-W-B-1D</t>
  </si>
  <si>
    <t>LFPP-TAL-CL-1257x419-DO-SS-1D</t>
  </si>
  <si>
    <t>LFPP-TAL-CL-1257x419-DO-B-1D</t>
  </si>
  <si>
    <t>LFPP-TAL-CL-1257x419-RAL-SS-1D</t>
  </si>
  <si>
    <t>LFPP-TAL-CL-1257x419-RAL-B-1D</t>
  </si>
  <si>
    <t>LFPP-TAL-CL-1257x419-RSS-SS-1D</t>
  </si>
  <si>
    <t>LFPP-TAL-CL-1257x419-RSS-B-1D</t>
  </si>
  <si>
    <t>LFPP-TAL-CL-1257x419-RTB-SS-1D</t>
  </si>
  <si>
    <t>LFPP-TAL-CL-1257x419-RTB-B-1D</t>
  </si>
  <si>
    <t>LFPP-TAL-CL-1257x419-O-SS-2D</t>
  </si>
  <si>
    <t>LFPP-TAL-CL-1257x419-O-B-2D</t>
  </si>
  <si>
    <t>LFPP-TAL-CL-1257x419-W-SS-2D</t>
  </si>
  <si>
    <t>LFPP-TAL-CL-1257x419-W-B-2D</t>
  </si>
  <si>
    <t>LFPP-TAL-CL-1257x419-DO-SS-2D</t>
  </si>
  <si>
    <t>LFPP-TAL-CL-1257x419-DO-B-2D</t>
  </si>
  <si>
    <t>LFPP-TAL-CL-1257x419-RAL-SS-2D</t>
  </si>
  <si>
    <t>LFPP-TAL-CL-1257x419-RAL-B-2D</t>
  </si>
  <si>
    <t>LFPP-TAL-CL-1257x419-RSS-SS-2D</t>
  </si>
  <si>
    <t>LFPP-TAL-CL-1257x419-RSS-B-2D</t>
  </si>
  <si>
    <t>LFPP-TAL-CL-1257x419-RTB-SS-2D</t>
  </si>
  <si>
    <t>LFPP-TAL-CL-1257x419-RTB-B-2D</t>
  </si>
  <si>
    <t>LFPP-TAL-CL-1257x419-O-SS-3D</t>
  </si>
  <si>
    <t>LFPP-TAL-CL-1257x419-O-B-3D</t>
  </si>
  <si>
    <t>LFPP-TAL-CL-1257x419-W-SS-3D</t>
  </si>
  <si>
    <t>LFPP-TAL-CL-1257x419-W-B-3D</t>
  </si>
  <si>
    <t>LFPP-TAL-CL-1257x419-DO-SS-3D</t>
  </si>
  <si>
    <t>LFPP-TAL-CL-1257x419-DO-B-3D</t>
  </si>
  <si>
    <t>LFPP-TAL-CL-1257x419-RAL-SS-3D</t>
  </si>
  <si>
    <t>LFPP-TAL-CL-1257x419-RAL-B-3D</t>
  </si>
  <si>
    <t>LFPP-TAL-CL-1257x419-RSS-SS-3D</t>
  </si>
  <si>
    <t>LFPP-TAL-CL-1257x419-RSS-B-3D</t>
  </si>
  <si>
    <t>LFPP-TAL-CL-1257x419-RTB-SS-3D</t>
  </si>
  <si>
    <t>LFPP-TAL-CL-1257x419-RTB-B-3D</t>
  </si>
  <si>
    <t>Small Square Corks LEFT Panels</t>
  </si>
  <si>
    <t>LFPP-SSQ-CL-419x419-O-SS-1D</t>
  </si>
  <si>
    <t>(SSQ-CL)</t>
  </si>
  <si>
    <t>LFPP-SSQ-CL-419x419-O-B-1D</t>
  </si>
  <si>
    <t>LFPP-SSQ-CL-419x419-W-SS-1D</t>
  </si>
  <si>
    <t>LFPP-SSQ-CL-419x419-W-B-1D</t>
  </si>
  <si>
    <t>LFPP-SSQ-CL-419x419-DO-SS-1D</t>
  </si>
  <si>
    <t>LFPP-SSQ-CL-419x419-DO-B-1D</t>
  </si>
  <si>
    <t>LFPP-SSQ-CL-419x419-RAL-SS-1D</t>
  </si>
  <si>
    <t>LFPP-SSQ-CL-419x419-RAL-B-1D</t>
  </si>
  <si>
    <t>LFPP-SSQ-CL-419x419-RSS-SS-1D</t>
  </si>
  <si>
    <t>LFPP-SSQ-CL-419x419-RSS-B-1D</t>
  </si>
  <si>
    <t>LFPP-SSQ-CL-419x419-RTB-SS-1D</t>
  </si>
  <si>
    <t>LFPP-SSQ-CL-419x419-RTB-B-1D</t>
  </si>
  <si>
    <t>LFPP-SSQ-CL-419x419-O-SS-2D</t>
  </si>
  <si>
    <t>LFPP-SSQ-CL-419x419-O-B-2D</t>
  </si>
  <si>
    <t>LFPP-SSQ-CL-419x419-W-SS-2D</t>
  </si>
  <si>
    <t>LFPP-SSQ-CL-419x419-W-B-2D</t>
  </si>
  <si>
    <t>LFPP-SSQ-CL-419x419-DO-SS-2D</t>
  </si>
  <si>
    <t>LFPP-SSQ-CL-419x419-DO-B-2D</t>
  </si>
  <si>
    <t>LFPP-SSQ-CL-419x419-RAL-SS-2D</t>
  </si>
  <si>
    <t>LFPP-SSQ-CL-419x419-RAL-B-2D</t>
  </si>
  <si>
    <t>LFPP-SSQ-CL-419x419-RSS-SS-2D</t>
  </si>
  <si>
    <t>LFPP-SSQ-CL-419x419-RSS-B-2D</t>
  </si>
  <si>
    <t>LFPP-SSQ-CL-419x419-RTB-SS-2D</t>
  </si>
  <si>
    <t>LFPP-SSQ-CL-419x419-RTB-B-2D</t>
  </si>
  <si>
    <t>LFPP-SSQ-CL-419x419-O-SS-3D</t>
  </si>
  <si>
    <t>LFPP-SSQ-CL-419x419-O-B-3D</t>
  </si>
  <si>
    <t>LFPP-SSQ-CL-419x419-W-SS-3D</t>
  </si>
  <si>
    <t>LFPP-SSQ-CL-419x419-W-B-3D</t>
  </si>
  <si>
    <t>LFPP-SSQ-CL-419x419-DO-SS-3D</t>
  </si>
  <si>
    <t>LFPP-SSQ-CL-419x419-DO-B-3D</t>
  </si>
  <si>
    <t>LFPP-SSQ-CL-419x419-RAL-SS-3D</t>
  </si>
  <si>
    <t>LFPP-SSQ-CL-419x419-RAL-B-3D</t>
  </si>
  <si>
    <t>LFPP-SSQ-CL-419x419-RSS-SS-3D</t>
  </si>
  <si>
    <t>LFPP-SSQ-CL-419x419-RSS-B-3D</t>
  </si>
  <si>
    <t>LFPP-SSQ-CL-419x419-RTB-SS-3D</t>
  </si>
  <si>
    <t>LFPP-SSQ-CL-419x419-RTB-B-3D</t>
  </si>
  <si>
    <r>
      <t xml:space="preserve">LABEL </t>
    </r>
    <r>
      <rPr>
        <sz val="11"/>
        <rFont val="Messina Sans Book"/>
      </rPr>
      <t xml:space="preserve">Facing Peg Panels - </t>
    </r>
    <r>
      <rPr>
        <b/>
        <sz val="11"/>
        <rFont val="Messina Sans Book"/>
      </rPr>
      <t xml:space="preserve">Corks RIGHT </t>
    </r>
    <r>
      <rPr>
        <sz val="14"/>
        <color theme="1"/>
        <rFont val="Messina Sans Book"/>
      </rPr>
      <t xml:space="preserve"> (LFPP)</t>
    </r>
  </si>
  <si>
    <t>Standard Corks RIGHT Panels</t>
  </si>
  <si>
    <t>LFPP-STD-CR-838x838-O-SS-1D</t>
  </si>
  <si>
    <t>(STD-CR)</t>
  </si>
  <si>
    <t>LFPP-STD-CR-838x838-O-B-1D</t>
  </si>
  <si>
    <t>LFPP-STD-CR-838x838-W-SS-1D</t>
  </si>
  <si>
    <t>LFPP-STD-CR-838x838-W-B-1D</t>
  </si>
  <si>
    <t>LFPP-STD-CR-838x838-DO-SS-1D</t>
  </si>
  <si>
    <t>LFPP-STD-CR-838x838-DO-B-1D</t>
  </si>
  <si>
    <t>LFPP-STD-CR-838x838-RAL-SS-1D</t>
  </si>
  <si>
    <t>LFPP-STD-CR-838x838-RAL-B-1D</t>
  </si>
  <si>
    <t>LFPP-STD-CR-838x838-RSS-SS-1D</t>
  </si>
  <si>
    <t>LFPP-STD-CR-838x838-RSS-B-1D</t>
  </si>
  <si>
    <t>LFPP-STD-CR-838x838-RTB-SS-1D</t>
  </si>
  <si>
    <t>LFPP-STD-CR-838x838-RTB-B-1D</t>
  </si>
  <si>
    <t>LFPP-STD-CR-838x838-O-SS-2D</t>
  </si>
  <si>
    <t>LFPP-STD-CR-838x838-O-B-2D</t>
  </si>
  <si>
    <t>LFPP-STD-CR-838x838-W-SS-2D</t>
  </si>
  <si>
    <t>LFPP-STD-CR-838x838-W-B-2D</t>
  </si>
  <si>
    <t>LFPP-STD-CR-838x838-DO-SS-2D</t>
  </si>
  <si>
    <t>LFPP-STD-CR-838x838-DO-B-2D</t>
  </si>
  <si>
    <t>LFPP-STD-CR-838x838-RAL-SS-2D</t>
  </si>
  <si>
    <t>LFPP-STD-CR-838x838-RAL-B-2D</t>
  </si>
  <si>
    <t>LFPP-STD-CR-838x838-RSS-SS-2D</t>
  </si>
  <si>
    <t>LFPP-STD-CR-838x838-RSS-B-2D</t>
  </si>
  <si>
    <t>LFPP-STD-CR-838x838-RTB-SS-2D</t>
  </si>
  <si>
    <t>LFPP-STD-CR-838x838-RTB-B-2D</t>
  </si>
  <si>
    <t>LFPP-STD-CR-838x838-O-SS-3D</t>
  </si>
  <si>
    <t>LFPP-STD-CR-838x838-O-B-3D</t>
  </si>
  <si>
    <t>LFPP-STD-CR-838x838-W-SS-3D</t>
  </si>
  <si>
    <t>LFPP-STD-CR-838x838-W-B-3D</t>
  </si>
  <si>
    <t>LFPP-STD-CR-838x838-DO-SS-3D</t>
  </si>
  <si>
    <t>LFPP-STD-CR-838x838-DO-B-3D</t>
  </si>
  <si>
    <t>LFPP-STD-CR-838x838-RAL-SS-3D</t>
  </si>
  <si>
    <t>LFPP-STD-CR-838x838-RAL-B-3D</t>
  </si>
  <si>
    <t>LFPP-STD-CR-838x838-RSS-SS-3D</t>
  </si>
  <si>
    <t>LFPP-STD-CR-838x838-RSS-B-3D</t>
  </si>
  <si>
    <t>LFPP-STD-CR-838x838-RTB-SS-3D</t>
  </si>
  <si>
    <t>LFPP-STD-CR-838x838-RTB-B-3D</t>
  </si>
  <si>
    <t>Extra Large Corks RIGHT Panels</t>
  </si>
  <si>
    <t>LFPP-XL-CR-1257x838-O-SS-1D</t>
  </si>
  <si>
    <t>(XL-CR)</t>
  </si>
  <si>
    <t>LFPP-XL-CR-1257x838-O-B-1D</t>
  </si>
  <si>
    <t>LFPP-XL-CR-1257x838-W-SS-1D</t>
  </si>
  <si>
    <t>LFPP-XL-CR-1257x838-W-B-1D</t>
  </si>
  <si>
    <t>LFPP-XL-CR-1257x838-DO-SS-1D</t>
  </si>
  <si>
    <t>LFPP-XL-CR-1257x838-DO-B-1D</t>
  </si>
  <si>
    <t>LFPP-XL-CR-1257x838-RAL-SS-1D</t>
  </si>
  <si>
    <t>LFPP-XL-CR-1257x838-RAL-B-1D</t>
  </si>
  <si>
    <t>LFPP-XL-CR-1257x838-RSS-SS-1D</t>
  </si>
  <si>
    <t>LFPP-XL-CR-1257x838-RSS-B-1D</t>
  </si>
  <si>
    <t>LFPP-XL-CR-1257x838-RTB-SS-1D</t>
  </si>
  <si>
    <t>LFPP-XL-CR-1257x838-RTB-B-1D</t>
  </si>
  <si>
    <t>LFPP-XL-CR-1257x838-O-SS-2D</t>
  </si>
  <si>
    <t>LFPP-XL-CR-1257x838-O-B-2D</t>
  </si>
  <si>
    <t>LFPP-XL-CR-1257x838-W-SS-2D</t>
  </si>
  <si>
    <t>LFPP-XL-CR-1257x838-W-B-2D</t>
  </si>
  <si>
    <t>LFPP-XL-CR-1257x838-DO-SS-2D</t>
  </si>
  <si>
    <t>LFPP-XL-CR-1257x838-DO-B-2D</t>
  </si>
  <si>
    <t>LFPP-XL-CR-1257x838-RAL-SS-2D</t>
  </si>
  <si>
    <t>LFPP-XL-CR-1257x838-RAL-B-2D</t>
  </si>
  <si>
    <t>LFPP-XL-CR-1257x838-RSS-SS-2D</t>
  </si>
  <si>
    <t>LFPP-XL-CR-1257x838-RSS-B-2D</t>
  </si>
  <si>
    <t>LFPP-XL-CR-1257x838-RTB-SS-2D</t>
  </si>
  <si>
    <t>LFPP-XL-CR-1257x838-RTB-B-2D</t>
  </si>
  <si>
    <t>LFPP-XL-CR-1257x838-O-SS-3D</t>
  </si>
  <si>
    <t>LFPP-XL-CR-1257x838-O-B-3D</t>
  </si>
  <si>
    <t>LFPP-XL-CR-1257x838-W-SS-3D</t>
  </si>
  <si>
    <t>LFPP-XL-CR-1257x838-W-B-3D</t>
  </si>
  <si>
    <t>LFPP-XL-CR-1257x838-DO-SS-3D</t>
  </si>
  <si>
    <t>LFPP-XL-CR-1257x838-DO-B-3D</t>
  </si>
  <si>
    <t>LFPP-XL-CR-1257x838-RAL-SS-3D</t>
  </si>
  <si>
    <t>LFPP-XL-CR-1257x838-RAL-B-3D</t>
  </si>
  <si>
    <t>LFPP-XL-CR-1257x838-RSS-SS-3D</t>
  </si>
  <si>
    <t>LFPP-XL-CR-1257x838-RSS-B-3D</t>
  </si>
  <si>
    <t>LFPP-XL-CR-1257x838-RTB-SS-3D</t>
  </si>
  <si>
    <t>LFPP-XL-CR-1257x838-RTB-B-3D</t>
  </si>
  <si>
    <t>Landscape Corks RIGHT Panels</t>
  </si>
  <si>
    <t>LFPP-LAN-CR-419x838-O-SS-1D</t>
  </si>
  <si>
    <t>(LAN-CR)</t>
  </si>
  <si>
    <t>LFPP-LAN-CR-419x838-O-B-1D</t>
  </si>
  <si>
    <t>LFPP-LAN-CR-419x838-W-SS-1D</t>
  </si>
  <si>
    <t>LFPP-LAN-CR-419x838-W-B-1D</t>
  </si>
  <si>
    <t>LFPP-LAN-CR-419x838-DO-SS-1D</t>
  </si>
  <si>
    <t>LFPP-LAN-CR-419x838-DO-B-1D</t>
  </si>
  <si>
    <t>LFPP-LAN-CR-419x838-RAL-SS-1D</t>
  </si>
  <si>
    <t>LFPP-LAN-CR-419x838-RAL-B-1D</t>
  </si>
  <si>
    <t>LFPP-LAN-CR-419x838-RSS-SS-1D</t>
  </si>
  <si>
    <t>LFPP-LAN-CR-419x838-RSS-B-1D</t>
  </si>
  <si>
    <t>LFPP-LAN-CR-419x838-RTB-SS-1D</t>
  </si>
  <si>
    <t>LFPP-LAN-CR-419x838-RTB-B-1D</t>
  </si>
  <si>
    <t>LFPP-LAN-CR-419x838-O-SS-2D</t>
  </si>
  <si>
    <t>LFPP-LAN-CR-419x838-O-B-2D</t>
  </si>
  <si>
    <t>LFPP-LAN-CR-419x838-W-SS-2D</t>
  </si>
  <si>
    <t>LFPP-LAN-CR-419x838-W-B-2D</t>
  </si>
  <si>
    <t>LFPP-LAN-CR-419x838-DO-SS-2D</t>
  </si>
  <si>
    <t>LFPP-LAN-CR-419x838-DO-B-2D</t>
  </si>
  <si>
    <t>LFPP-LAN-CR-419x838-RAL-SS-2D</t>
  </si>
  <si>
    <t>LFPP-LAN-CR-419x838-RAL-B-2D</t>
  </si>
  <si>
    <t>LFPP-LAN-CR-419x838-RSS-SS-2D</t>
  </si>
  <si>
    <t>LFPP-LAN-CR-419x838-RSS-B-2D</t>
  </si>
  <si>
    <t>LFPP-LAN-CR-419x838-RTB-SS-2D</t>
  </si>
  <si>
    <t>LFPP-LAN-CR-419x838-RTB-B-2D</t>
  </si>
  <si>
    <t>LFPP-LAN-CR-419x838-O-SS-3D</t>
  </si>
  <si>
    <t>LFPP-LAN-CR-419x838-O-B-3D</t>
  </si>
  <si>
    <t>LFPP-LAN-CR-419x838-W-SS-3D</t>
  </si>
  <si>
    <t>LFPP-LAN-CR-419x838-W-B-3D</t>
  </si>
  <si>
    <t>LFPP-LAN-CR-419x838-DO-SS-3D</t>
  </si>
  <si>
    <t>LFPP-LAN-CR-419x838-DO-B-3D</t>
  </si>
  <si>
    <t>LFPP-LAN-CR-419x838-RAL-SS-3D</t>
  </si>
  <si>
    <t>LFPP-LAN-CR-419x838-RAL-B-3D</t>
  </si>
  <si>
    <t>LFPP-LAN-CR-419x838-RSS-SS-3D</t>
  </si>
  <si>
    <t>LFPP-LAN-CR-419x838-RSS-B-3D</t>
  </si>
  <si>
    <t>LFPP-LAN-CR-419x838-RTB-SS-3D</t>
  </si>
  <si>
    <t>LFPP-LAN-CR-419x838-RTB-B-3D</t>
  </si>
  <si>
    <t>Portrait Corks RIGHT Panels</t>
  </si>
  <si>
    <t>LFPP-POR-CR-838x419-O-SS-1D</t>
  </si>
  <si>
    <t>(POR-CR)</t>
  </si>
  <si>
    <t>LFPP-POR-CR-838x419-O-B-1D</t>
  </si>
  <si>
    <t>LFPP-POR-CR-838x419-W-SS-1D</t>
  </si>
  <si>
    <t>LFPP-POR-CR-838x419-W-B-1D</t>
  </si>
  <si>
    <t>LFPP-POR-CR-838x419-DO-SS-1D</t>
  </si>
  <si>
    <t>LFPP-POR-CR-838x419-DO-B-1D</t>
  </si>
  <si>
    <t>LFPP-POR-CR-838x419-RAL-SS-1D</t>
  </si>
  <si>
    <t>LFPP-POR-CR-838x419-RAL-B-1D</t>
  </si>
  <si>
    <t>LFPP-POR-CR-838x419-RSS-SS-1D</t>
  </si>
  <si>
    <t>LFPP-POR-CR-838x419-RSS-B-1D</t>
  </si>
  <si>
    <t>LFPP-POR-CR-838x419-RTB-SS-1D</t>
  </si>
  <si>
    <t>LFPP-POR-CR-838x419-RTB-B-1D</t>
  </si>
  <si>
    <t>LFPP-POR-CR-838x419-O-SS-2D</t>
  </si>
  <si>
    <t>LFPP-POR-CR-838x419-O-B-2D</t>
  </si>
  <si>
    <t>LFPP-POR-CR-838x419-W-SS-2D</t>
  </si>
  <si>
    <t>LFPP-POR-CR-838x419-W-B-2D</t>
  </si>
  <si>
    <t>LFPP-POR-CR-838x419-DO-SS-2D</t>
  </si>
  <si>
    <t>LFPP-POR-CR-838x419-DO-B-2D</t>
  </si>
  <si>
    <t>LFPP-POR-CR-838x419-RAL-SS-2D</t>
  </si>
  <si>
    <t>LFPP-POR-CR-838x419-RAL-B-2D</t>
  </si>
  <si>
    <t>LFPP-POR-CR-838x419-RSS-SS-2D</t>
  </si>
  <si>
    <t>LFPP-POR-CR-838x419-RSS-B-2D</t>
  </si>
  <si>
    <t>LFPP-POR-CR-838x419-RTB-SS-2D</t>
  </si>
  <si>
    <t>LFPP-POR-CR-838x419-RTB-B-2D</t>
  </si>
  <si>
    <t>LFPP-POR-CR-838x419-O-SS-3D</t>
  </si>
  <si>
    <t>LFPP-POR-CR-838x419-O-B-3D</t>
  </si>
  <si>
    <t>LFPP-POR-CR-838x419-W-SS-3D</t>
  </si>
  <si>
    <t>LFPP-POR-CR-838x419-W-B-3D</t>
  </si>
  <si>
    <t>LFPP-POR-CR-838x419-DO-SS-3D</t>
  </si>
  <si>
    <t>LFPP-POR-CR-838x419-DO-B-3D</t>
  </si>
  <si>
    <t>LFPP-POR-CR-838x419-RAL-SS-3D</t>
  </si>
  <si>
    <t>LFPP-POR-CR-838x419-RAL-B-3D</t>
  </si>
  <si>
    <t>LFPP-POR-CR-838x419-RSS-SS-3D</t>
  </si>
  <si>
    <t>LFPP-POR-CR-838x419-RSS-B-3D</t>
  </si>
  <si>
    <t>LFPP-POR-CR-838x419-RTB-SS-3D</t>
  </si>
  <si>
    <t>LFPP-POR-CR-838x419-RTB-B-3D</t>
  </si>
  <si>
    <t>Tall Corks RIGHT Panels</t>
  </si>
  <si>
    <t>LFPP-TAL-CR-1257x419-O-SS-1D</t>
  </si>
  <si>
    <t>(TAL-CR)</t>
  </si>
  <si>
    <t>LFPP-TAL-CR-1257x419-O-B-1D</t>
  </si>
  <si>
    <t>LFPP-TAL-CR-1257x419-W-SS-1D</t>
  </si>
  <si>
    <t>LFPP-TAL-CR-1257x419-W-B-1D</t>
  </si>
  <si>
    <t>LFPP-TAL-CR-1257x419-DO-SS-1D</t>
  </si>
  <si>
    <t>LFPP-TAL-CR-1257x419-DO-B-1D</t>
  </si>
  <si>
    <t>LFPP-TAL-CR-1257x419-RAL-SS-1D</t>
  </si>
  <si>
    <t>LFPP-TAL-CR-1257x419-RAL-B-1D</t>
  </si>
  <si>
    <t>LFPP-TAL-CR-1257x419-RSS-SS-1D</t>
  </si>
  <si>
    <t>LFPP-TAL-CR-1257x419-RSS-B-1D</t>
  </si>
  <si>
    <t>LFPP-TAL-CR-1257x419-RTB-SS-1D</t>
  </si>
  <si>
    <t>LFPP-TAL-CR-1257x419-RTB-B-1D</t>
  </si>
  <si>
    <t>LFPP-TAL-CR-1257x419-O-SS-2D</t>
  </si>
  <si>
    <t>LFPP-TAL-CR-1257x419-O-B-2D</t>
  </si>
  <si>
    <t>LFPP-TAL-CR-1257x419-W-SS-2D</t>
  </si>
  <si>
    <t>LFPP-TAL-CR-1257x419-W-B-2D</t>
  </si>
  <si>
    <t>LFPP-TAL-CR-1257x419-DO-SS-2D</t>
  </si>
  <si>
    <t>LFPP-TAL-CR-1257x419-DO-B-2D</t>
  </si>
  <si>
    <t>LFPP-TAL-CR-1257x419-RAL-SS-2D</t>
  </si>
  <si>
    <t>LFPP-TAL-CR-1257x419-RAL-B-2D</t>
  </si>
  <si>
    <t>LFPP-TAL-CR-1257x419-RSS-SS-2D</t>
  </si>
  <si>
    <t>LFPP-TAL-CR-1257x419-RSS-B-2D</t>
  </si>
  <si>
    <t>LFPP-TAL-CR-1257x419-RTB-SS-2D</t>
  </si>
  <si>
    <t>LFPP-TAL-CR-1257x419-RTB-B-2D</t>
  </si>
  <si>
    <t>LFPP-TAL-CR-1257x419-O-SS-3D</t>
  </si>
  <si>
    <t>LFPP-TAL-CR-1257x419-O-B-3D</t>
  </si>
  <si>
    <t>LFPP-TAL-CR-1257x419-W-SS-3D</t>
  </si>
  <si>
    <t>LFPP-TAL-CR-1257x419-W-B-3D</t>
  </si>
  <si>
    <t>LFPP-TAL-CR-1257x419-DO-SS-3D</t>
  </si>
  <si>
    <t>LFPP-TAL-CR-1257x419-DO-B-3D</t>
  </si>
  <si>
    <t>LFPP-TAL-CR-1257x419-RAL-SS-3D</t>
  </si>
  <si>
    <t>LFPP-TAL-CR-1257x419-RAL-B-3D</t>
  </si>
  <si>
    <t>LFPP-TAL-CR-1257x419-RSS-SS-3D</t>
  </si>
  <si>
    <t>LFPP-TAL-CR-1257x419-RSS-B-3D</t>
  </si>
  <si>
    <t>LFPP-TAL-CR-1257x419-RTB-SS-3D</t>
  </si>
  <si>
    <t>LFPP-TAL-CR-1257x419-RTB-B-3D</t>
  </si>
  <si>
    <t>Small Square Corks RIGHT Panels</t>
  </si>
  <si>
    <t>LFPP-SSQ-CR-419x419-O-SS-1D</t>
  </si>
  <si>
    <t>(SSQ-CR)</t>
  </si>
  <si>
    <t>LFPP-SSQ-CR-419x419-O-B-1D</t>
  </si>
  <si>
    <t>LFPP-SSQ-CR-419x419-W-SS-1D</t>
  </si>
  <si>
    <t>LFPP-SSQ-CR-419x419-W-B-1D</t>
  </si>
  <si>
    <t>LFPP-SSQ-CR-419x419-DO-SS-1D</t>
  </si>
  <si>
    <t>LFPP-SSQ-CR-419x419-DO-B-1D</t>
  </si>
  <si>
    <t>LFPP-SSQ-CR-419x419-RAL-SS-1D</t>
  </si>
  <si>
    <t>LFPP-SSQ-CR-419x419-RAL-B-1D</t>
  </si>
  <si>
    <t>LFPP-SSQ-CR-419x419-RSS-SS-1D</t>
  </si>
  <si>
    <t>LFPP-SSQ-CR-419x419-RSS-B-1D</t>
  </si>
  <si>
    <t>LFPP-SSQ-CR-419x419-RTB-SS-1D</t>
  </si>
  <si>
    <t>LFPP-SSQ-CR-419x419-RTB-B-1D</t>
  </si>
  <si>
    <t>LFPP-SSQ-CR-419x419-O-SS-2D</t>
  </si>
  <si>
    <t>LFPP-SSQ-CR-419x419-O-B-2D</t>
  </si>
  <si>
    <t>LFPP-SSQ-CR-419x419-W-SS-2D</t>
  </si>
  <si>
    <t>LFPP-SSQ-CR-419x419-W-B-2D</t>
  </si>
  <si>
    <t>LFPP-SSQ-CR-419x419-DO-SS-2D</t>
  </si>
  <si>
    <t>LFPP-SSQ-CR-419x419-DO-B-2D</t>
  </si>
  <si>
    <t>LFPP-SSQ-CR-419x419-RAL-SS-2D</t>
  </si>
  <si>
    <t>LFPP-SSQ-CR-419x419-RAL-B-2D</t>
  </si>
  <si>
    <t>LFPP-SSQ-CR-419x419-RSS-SS-2D</t>
  </si>
  <si>
    <t>LFPP-SSQ-CR-419x419-RSS-B-2D</t>
  </si>
  <si>
    <t>LFPP-SSQ-CR-419x419-RTB-SS-2D</t>
  </si>
  <si>
    <t>LFPP-SSQ-CR-419x419-RTB-B-2D</t>
  </si>
  <si>
    <t>LFPP-SSQ-CR-419x419-O-SS-3D</t>
  </si>
  <si>
    <t>LFPP-SSQ-CR-419x419-O-B-3D</t>
  </si>
  <si>
    <t>LFPP-SSQ-CR-419x419-W-SS-3D</t>
  </si>
  <si>
    <t>LFPP-SSQ-CR-419x419-W-B-3D</t>
  </si>
  <si>
    <t>LFPP-SSQ-CR-419x419-DO-SS-3D</t>
  </si>
  <si>
    <t>LFPP-SSQ-CR-419x419-DO-B-3D</t>
  </si>
  <si>
    <t>LFPP-SSQ-CR-419x419-RAL-SS-3D</t>
  </si>
  <si>
    <t>LFPP-SSQ-CR-419x419-RAL-B-3D</t>
  </si>
  <si>
    <t>LFPP-SSQ-CR-419x419-RSS-SS-3D</t>
  </si>
  <si>
    <t>LFPP-SSQ-CR-419x419-RSS-B-3D</t>
  </si>
  <si>
    <t>LFPP-SSQ-CR-419x419-RTB-SS-3D</t>
  </si>
  <si>
    <t>LFPP-SSQ-CR-419x419-RTB-B-3D</t>
  </si>
  <si>
    <r>
      <t xml:space="preserve">CORK Facing Panels </t>
    </r>
    <r>
      <rPr>
        <b/>
        <sz val="11"/>
        <color theme="1"/>
        <rFont val="Messina Sans Book"/>
      </rPr>
      <t>HIGH</t>
    </r>
    <r>
      <rPr>
        <sz val="11"/>
        <color theme="1"/>
        <rFont val="Messina Sans Book"/>
      </rPr>
      <t xml:space="preserve"> Density</t>
    </r>
    <r>
      <rPr>
        <sz val="14"/>
        <color theme="1"/>
        <rFont val="Messina Sans Book"/>
      </rPr>
      <t xml:space="preserve"> (CFPP)</t>
    </r>
  </si>
  <si>
    <t>Standard HIGH Density  Panels</t>
  </si>
  <si>
    <t>CFPP-STD-HI-838x838-O-SS</t>
  </si>
  <si>
    <t>(STD-HI)</t>
  </si>
  <si>
    <t>CFPP-STD-HI-838x838-O-B</t>
  </si>
  <si>
    <t>CFPP-STD-HI-838x838-W-SS</t>
  </si>
  <si>
    <t>CFPP-STD-HI-838x838-W-B</t>
  </si>
  <si>
    <t>CFPP-STD-HI-838x838-DO-SS</t>
  </si>
  <si>
    <t>CFPP-STD-HI-838x838-DO-B</t>
  </si>
  <si>
    <t>CFPP-STD-HI-838x838-RAL-SS</t>
  </si>
  <si>
    <t>CFPP-STD-HI-838x838-RAL-B</t>
  </si>
  <si>
    <t>CFPP-STD-HI-838x838-RSS-SS</t>
  </si>
  <si>
    <t>CFPP-STD-HI-838x838-RSS-B</t>
  </si>
  <si>
    <t>CFPP-STD-HI-838x838-RTB-SS</t>
  </si>
  <si>
    <t>CFPP-STD-HI-838x838-RTB-B</t>
  </si>
  <si>
    <t>Extra Large HIGH Density Panels</t>
  </si>
  <si>
    <t>CFPP-XL-HI-1257x838-O-SS</t>
  </si>
  <si>
    <t>(XL-HI)</t>
  </si>
  <si>
    <t>CFPP-XL-HI-1257x838-O-B</t>
  </si>
  <si>
    <t>CFPP-XL-HI-1257x838-W-SS</t>
  </si>
  <si>
    <t>CFPP-XL-HI-1257x838-W-B</t>
  </si>
  <si>
    <t>CFPP-XL-HI-1257x838-DO-SS</t>
  </si>
  <si>
    <t>CFPP-XL-HI-1257x838-DO-B</t>
  </si>
  <si>
    <t>CFPP-XL-HI-1257x838-RAL-SS</t>
  </si>
  <si>
    <t>CFPP-XL-HI-1257x838-RAL-B</t>
  </si>
  <si>
    <t>CFPP-XL-HI-1257x838-RSS-SS</t>
  </si>
  <si>
    <t>CFPP-XL-HI-1257x838-RSS-B</t>
  </si>
  <si>
    <t>CFPP-XL-HI-1257x838-RTB-SS</t>
  </si>
  <si>
    <t>CFPP-XL-HI-1257x838-RTB-B</t>
  </si>
  <si>
    <t>Portrait HIGH Density Panels</t>
  </si>
  <si>
    <t>CFPP-POR-HI-838x419-O-SS</t>
  </si>
  <si>
    <t>(POR-HI)</t>
  </si>
  <si>
    <t>CFPP-POR-HI-838x419-O-B</t>
  </si>
  <si>
    <t>CFPP-POR-HI-838x419-W-SS</t>
  </si>
  <si>
    <t>CFPP-POR-HI-838x419-W-B</t>
  </si>
  <si>
    <t>CFPP-POR-HI-838x419-DO-SS</t>
  </si>
  <si>
    <t>CFPP-POR-HI-838x419-DO-B</t>
  </si>
  <si>
    <t>CFPP-POR-HI-838x419-RAL-SS</t>
  </si>
  <si>
    <t>CFPP-POR-HI-838x419-RAL-B</t>
  </si>
  <si>
    <t>CFPP-POR-HI-838x419-RSS-SS</t>
  </si>
  <si>
    <t>CFPP-POR-HI-838x419-RSS-B</t>
  </si>
  <si>
    <t>CFPP-POR-HI-838x419-RTB-SS</t>
  </si>
  <si>
    <t>CFPP-POR-HI-838x419-RTB-B</t>
  </si>
  <si>
    <t>Tall HIGH Density Panels</t>
  </si>
  <si>
    <t>CFPP-TAL-HI-1257x419-O-SS</t>
  </si>
  <si>
    <t>(TAL-HI)</t>
  </si>
  <si>
    <t>CFPP-TAL-HI-1257x419-O-B</t>
  </si>
  <si>
    <t>CFPP-TAL-HI-1257x419-W-SS</t>
  </si>
  <si>
    <t>CFPP-TAL-HI-1257x419-W-B</t>
  </si>
  <si>
    <t>CFPP-TAL-HI-1257x419-DO-SS</t>
  </si>
  <si>
    <t>CFPP-TAL-HI-1257x419-DO-B</t>
  </si>
  <si>
    <t>CFPP-TAL-HI-1257x419-RAL-SS</t>
  </si>
  <si>
    <t>CFPP-TAL-HI-1257x419-RAL-B</t>
  </si>
  <si>
    <t>CFPP-TAL-HI-1257x419-RSS-SS</t>
  </si>
  <si>
    <t>CFPP-TAL-HI-1257x419-RSS-B</t>
  </si>
  <si>
    <t>CFPP-TAL-HI-1257x419-RTB-SS</t>
  </si>
  <si>
    <t>CFPP-TAL-HI-1257x419-RTB-B</t>
  </si>
  <si>
    <t>Landscape HIGH Density Panels</t>
  </si>
  <si>
    <t>CFPP-LAN-HI-419x838-O-SS</t>
  </si>
  <si>
    <t>(LAN-HI)</t>
  </si>
  <si>
    <t>CFPP-LAN-HI-419x838-O-B</t>
  </si>
  <si>
    <t>CFPP-LAN-HI-419x838-W-SS</t>
  </si>
  <si>
    <t>CFPP-LAN-HI-419x838-W-B</t>
  </si>
  <si>
    <t>CFPP-LAN-HI-419x838-DO-SS</t>
  </si>
  <si>
    <t>CFPP-LAN-HI-419x838-DO-B</t>
  </si>
  <si>
    <t>CFPP-LAN-HI-419x838-RAL-SS</t>
  </si>
  <si>
    <t>CFPP-LAN-HI-419x838-RAL-B</t>
  </si>
  <si>
    <t>CFPP-LAN-HI-419x838-RSS-SS</t>
  </si>
  <si>
    <t>CFPP-LAN-HI-419x838-RSS-B</t>
  </si>
  <si>
    <t>CFPP-LAN-HI-419x838-RTB-SS</t>
  </si>
  <si>
    <t>CFPP-LAN-HI-419x838-RTB-B</t>
  </si>
  <si>
    <t>Small Square HIGH Density Panels</t>
  </si>
  <si>
    <t>CFPP-SSQ-HI-419x419-O-SS</t>
  </si>
  <si>
    <t>(SSQ-HI)</t>
  </si>
  <si>
    <t>CFPP-SSQ-HI-419x419-O-B</t>
  </si>
  <si>
    <t>CFPP-SSQ-HI-419x419-W-SS</t>
  </si>
  <si>
    <t>CFPP-SSQ-HI-419x419-W-B</t>
  </si>
  <si>
    <t>CFPP-SSQ-HI-419x419-DO-SS</t>
  </si>
  <si>
    <t>CFPP-SSQ-HI-419x419-DO-B</t>
  </si>
  <si>
    <t>CFPP-SSQ-HI-419x419-RAL-SS</t>
  </si>
  <si>
    <t>CFPP-SSQ-HI-419x419-RAL-B</t>
  </si>
  <si>
    <t>CFPP-SSQ-HI-419x419-RSS-SS</t>
  </si>
  <si>
    <t>CFPP-SSQ-HI-419x419-RSS-B</t>
  </si>
  <si>
    <t>CFPP-SSQ-HI-419x419-RTB-SS</t>
  </si>
  <si>
    <t>CFPP-SSQ-HI-419x419-RTB-B</t>
  </si>
  <si>
    <r>
      <t xml:space="preserve">CORK Facing Panels </t>
    </r>
    <r>
      <rPr>
        <b/>
        <sz val="14"/>
        <color theme="1"/>
        <rFont val="Messina Sans Book"/>
      </rPr>
      <t>LOW</t>
    </r>
    <r>
      <rPr>
        <sz val="14"/>
        <color theme="1"/>
        <rFont val="Messina Sans Book"/>
      </rPr>
      <t xml:space="preserve"> Density (CFPP)</t>
    </r>
  </si>
  <si>
    <t>Standard LOW Density Panels</t>
  </si>
  <si>
    <t>CFPP-STD-LO-838x838-O-SS</t>
  </si>
  <si>
    <t>(STD-LO)</t>
  </si>
  <si>
    <t>CFPP-STD-LO-838x838-O-B</t>
  </si>
  <si>
    <t>CFPP-STD-LO-838x838-W-SS</t>
  </si>
  <si>
    <t>CFPP-STD-LO-838x838-W-B</t>
  </si>
  <si>
    <t>CFPP-STD-LO-838x838-DO-SS</t>
  </si>
  <si>
    <t>CFPP-STD-LO-838x838-DO-B</t>
  </si>
  <si>
    <t>CFPP-STD-LO-838x838-RAL-SS</t>
  </si>
  <si>
    <t>CFPP-STD-LO-838x838-RAL-B</t>
  </si>
  <si>
    <t>CFPP-STD-LO-838x838-RSS-SS</t>
  </si>
  <si>
    <t>CFPP-STD-LO-838x838-RSS-B</t>
  </si>
  <si>
    <t>CFPP-STD-LO-838x838-RTB-SS</t>
  </si>
  <si>
    <t>CFPP-STD-LO-838x838-RTB-B</t>
  </si>
  <si>
    <t>Extra Large LOW Density Panels</t>
  </si>
  <si>
    <t>CFPP-XL-LO-1257x838-O-SS</t>
  </si>
  <si>
    <t>(XL-LO)</t>
  </si>
  <si>
    <t>CFPP-XL-LO-1257x838-O-B</t>
  </si>
  <si>
    <t>CFPP-XL-LO-1257x838-W-SS</t>
  </si>
  <si>
    <t>CFPP-XL-LO-1257x838-W-B</t>
  </si>
  <si>
    <t>CFPP-XL-LO-1257x838-DO-SS</t>
  </si>
  <si>
    <t>CFPP-XL-LO-1257x838-DO-B</t>
  </si>
  <si>
    <t>CFPP-XL-LO-1257x838-RAL-SS</t>
  </si>
  <si>
    <t>CFPP-XL-LO-1257x838-RAL-B</t>
  </si>
  <si>
    <t>CFPP-XL-LO-1257x838-RSS-SS</t>
  </si>
  <si>
    <t>CFPP-XL-LO-1257x838-RSS-B</t>
  </si>
  <si>
    <t>CFPP-XL-LO-1257x838-RTB-SS</t>
  </si>
  <si>
    <t>CFPP-XL-LO-1257x838-RTB-B</t>
  </si>
  <si>
    <t>Portrait LOW Density Panels</t>
  </si>
  <si>
    <t>CFPP-POR-LO-838x419-O-SS</t>
  </si>
  <si>
    <t>(POR-LO)</t>
  </si>
  <si>
    <t>CFPP-POR-LO-838x419-O-B</t>
  </si>
  <si>
    <t>CFPP-POR-LO-838x419-W-SS</t>
  </si>
  <si>
    <t>CFPP-POR-LO-838x419-W-B</t>
  </si>
  <si>
    <t>CFPP-POR-LO-838x419-DO-SS</t>
  </si>
  <si>
    <t>CFPP-POR-LO-838x419-DO-B</t>
  </si>
  <si>
    <t>CFPP-POR-LO-838x419-RAL-SS</t>
  </si>
  <si>
    <t>CFPP-POR-LO-838x419-RAL-B</t>
  </si>
  <si>
    <t>CFPP-POR-LO-838x419-RSS-SS</t>
  </si>
  <si>
    <t>CFPP-POR-LO-838x419-RSS-B</t>
  </si>
  <si>
    <t>CFPP-POR-LO-838x419-RTB-SS</t>
  </si>
  <si>
    <t>CFPP-POR-LO-838x419-RTB-B</t>
  </si>
  <si>
    <t>Tall LOW Density Panels</t>
  </si>
  <si>
    <t>CFPP-TAL-LO-1257x419-O-SS</t>
  </si>
  <si>
    <t>(TAL-LO)</t>
  </si>
  <si>
    <t>CFPP-TAL-LO-1257x419-O-B</t>
  </si>
  <si>
    <t>CFPP-TAL-LO-1257x419-W-SS</t>
  </si>
  <si>
    <t>CFPP-TAL-LO-1257x419-W-B</t>
  </si>
  <si>
    <t>CFPP-TAL-LO-1257x419-DO-SS</t>
  </si>
  <si>
    <t>CFPP-TAL-LO-1257x419-DO-B</t>
  </si>
  <si>
    <t>CFPP-TAL-LO-1257x419-RAL-SS</t>
  </si>
  <si>
    <t>CFPP-TAL-LO-1257x419-RAL-B</t>
  </si>
  <si>
    <t>CFPP-TAL-LO-1257x419-RSS-SS</t>
  </si>
  <si>
    <t>CFPP-TAL-LO-1257x419-RSS-B</t>
  </si>
  <si>
    <t>CFPP-TAL-LO-1257x419-RTB-SS</t>
  </si>
  <si>
    <t>CFPP-TAL-LO-1257x419-RTB-B</t>
  </si>
  <si>
    <t>Landscape LOW Density Panels</t>
  </si>
  <si>
    <t>CFPP-LAN-LO-419x838-O-SS</t>
  </si>
  <si>
    <t>(LAN-LO)</t>
  </si>
  <si>
    <t>CFPP-LAN-LO-419x838-O-B</t>
  </si>
  <si>
    <t>CFPP-LAN-LO-419x838-W-SS</t>
  </si>
  <si>
    <t>CFPP-LAN-LO-419x838-W-B</t>
  </si>
  <si>
    <t>CFPP-LAN-LO-419x838-DO-SS</t>
  </si>
  <si>
    <t>CFPP-LAN-LO-419x838-DO-B</t>
  </si>
  <si>
    <t>CFPP-LAN-LO-419x838-RAL-SS</t>
  </si>
  <si>
    <t>CFPP-LAN-LO-419x838-RAL-B</t>
  </si>
  <si>
    <t>CFPP-LAN-LO-419x838-RSS-SS</t>
  </si>
  <si>
    <t>CFPP-LAN-LO-419x838-RSS-B</t>
  </si>
  <si>
    <t>CFPP-LAN-LO-419x838-RTB-SS</t>
  </si>
  <si>
    <t>CFPP-LAN-LO-419x838-RTB-B</t>
  </si>
  <si>
    <t>Small Square LOW Density Panels</t>
  </si>
  <si>
    <t>CFPP-SSQ-LO-419x419-O-SS</t>
  </si>
  <si>
    <t>(SSQ-LO)</t>
  </si>
  <si>
    <t>CFPP-SSQ-LO-419x419-O-B</t>
  </si>
  <si>
    <t>CFPP-SSQ-LO-419x419-W-SS</t>
  </si>
  <si>
    <t>CFPP-SSQ-LO-419x419-W-B</t>
  </si>
  <si>
    <t>CFPP-SSQ-LO-419x419-DO-SS</t>
  </si>
  <si>
    <t>CFPP-SSQ-LO-419x419-DO-B</t>
  </si>
  <si>
    <t>CFPP-SSQ-LO-419x419-RAL-SS</t>
  </si>
  <si>
    <t>CFPP-SSQ-LO-419x419-RAL-B</t>
  </si>
  <si>
    <t>CFPP-SSQ-LO-419x419-RSS-SS</t>
  </si>
  <si>
    <t>CFPP-SSQ-LO-419x419-RSS-B</t>
  </si>
  <si>
    <t>CFPP-SSQ-LO-419x419-RTB-SS</t>
  </si>
  <si>
    <t>CFPP-SSQ-LO-419x419-RTB-B</t>
  </si>
  <si>
    <t>Label Facing Bottle Display Pegs (LFBDP)</t>
  </si>
  <si>
    <t>1 bottle deep</t>
  </si>
  <si>
    <t>LFBDP-SS-1D</t>
  </si>
  <si>
    <t>LFBDP-B-1D</t>
  </si>
  <si>
    <t>2 bottles deep</t>
  </si>
  <si>
    <t>LFBDP-SS-2D</t>
  </si>
  <si>
    <t>LFBDP-B-2D</t>
  </si>
  <si>
    <t>3 bottles deep</t>
  </si>
  <si>
    <t>LFBDP-SS-3D</t>
  </si>
  <si>
    <t>LFBDP-B-3D</t>
  </si>
  <si>
    <t>Cork Facing Bottle Pegs (CFBP)</t>
  </si>
  <si>
    <t>1 bottle</t>
  </si>
  <si>
    <t>CFBP-SS-1D</t>
  </si>
  <si>
    <t>CFBP-B-1D</t>
  </si>
  <si>
    <t>Suspended Bottle Cradles (SBC)</t>
  </si>
  <si>
    <t xml:space="preserve">1 bottle </t>
  </si>
  <si>
    <t>SBC-SS-1D</t>
  </si>
  <si>
    <t>Cradle Cables &amp; Fixings</t>
  </si>
  <si>
    <t>1 column</t>
  </si>
  <si>
    <t>SBC-SS-CABLE</t>
  </si>
  <si>
    <t>TOTAL COST</t>
  </si>
  <si>
    <t>VAT</t>
  </si>
  <si>
    <t>TOTAL PRICE INCL VAT</t>
  </si>
  <si>
    <t>+ Shipping cost, to be quoted by Spiral Cellars</t>
  </si>
  <si>
    <r>
      <t xml:space="preserve">Please send this order form along to </t>
    </r>
    <r>
      <rPr>
        <b/>
        <sz val="11"/>
        <color theme="1"/>
        <rFont val="Messina Sans Book"/>
      </rPr>
      <t>info@spiralcellars.com</t>
    </r>
    <r>
      <rPr>
        <sz val="11"/>
        <color theme="1"/>
        <rFont val="Messina Sans Book"/>
      </rPr>
      <t xml:space="preserve"> 
and an Estimate will be prepared for you.</t>
    </r>
  </si>
  <si>
    <t>Bottle count:</t>
  </si>
  <si>
    <t>Number of items:</t>
  </si>
  <si>
    <t>Total Bottle Capacity</t>
  </si>
  <si>
    <t>Bottle Capacity per unit</t>
  </si>
  <si>
    <t>Total
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</si>
</sst>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£&quot;#,##0"/>
    <numFmt numFmtId="165" formatCode="&quot;£&quot;#,##0.00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Recife Display Light"/>
    </font>
    <font>
      <sz val="11"/>
      <color theme="1"/>
      <name val="Messina Sans Book"/>
    </font>
    <font>
      <u/>
      <sz val="11"/>
      <color theme="1"/>
      <name val="Messina Sans Book"/>
    </font>
    <font>
      <b/>
      <sz val="11"/>
      <color theme="1"/>
      <name val="Messina Sans Book"/>
    </font>
    <font>
      <sz val="14"/>
      <color theme="1"/>
      <name val="Messina Sans Book"/>
    </font>
    <font>
      <sz val="11"/>
      <color rgb="FF000000"/>
      <name val="Messina Sans Book"/>
    </font>
    <font>
      <sz val="11"/>
      <name val="Messina Sans Book"/>
    </font>
    <font>
      <b/>
      <sz val="11"/>
      <name val="Messina Sans Book"/>
    </font>
    <font>
      <sz val="11"/>
      <color rgb="FFFF0000"/>
      <name val="Messina Sans Book"/>
    </font>
    <font>
      <sz val="11"/>
      <color theme="0" tint="-0.249977111117893"/>
      <name val="Messina Sans Book"/>
    </font>
    <font>
      <b/>
      <sz val="14"/>
      <color theme="1"/>
      <name val="Messina Sans Book"/>
    </font>
    <font>
      <sz val="11"/>
      <color rgb="FF444444"/>
      <name val="Messina Sans Book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 tint="0.499984740745262"/>
      </top>
      <bottom style="medium">
        <color theme="1" tint="0.499984740745262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2" fillId="2" borderId="0" xfId="1" applyFont="1" applyFill="1" applyAlignment="1">
      <alignment vertical="top"/>
    </xf>
    <xf numFmtId="0" fontId="3" fillId="2" borderId="0" xfId="1" applyFont="1" applyFill="1" applyAlignment="1">
      <alignment vertical="top"/>
    </xf>
    <xf numFmtId="164" fontId="3" fillId="2" borderId="0" xfId="0" applyNumberFormat="1" applyFont="1" applyFill="1" applyAlignment="1">
      <alignment vertical="top"/>
    </xf>
    <xf numFmtId="165" fontId="3" fillId="2" borderId="0" xfId="0" applyNumberFormat="1" applyFont="1" applyFill="1" applyAlignment="1">
      <alignment vertical="top"/>
    </xf>
    <xf numFmtId="0" fontId="3" fillId="2" borderId="0" xfId="0" applyFont="1" applyFill="1" applyAlignment="1">
      <alignment horizontal="center" vertical="top"/>
    </xf>
    <xf numFmtId="165" fontId="3" fillId="2" borderId="0" xfId="0" applyNumberFormat="1" applyFont="1" applyFill="1" applyAlignment="1">
      <alignment horizontal="center" vertical="top"/>
    </xf>
    <xf numFmtId="0" fontId="3" fillId="0" borderId="0" xfId="1" applyFont="1" applyAlignment="1">
      <alignment vertical="top"/>
    </xf>
    <xf numFmtId="0" fontId="3" fillId="0" borderId="0" xfId="1" applyFont="1" applyAlignment="1">
      <alignment horizontal="right" vertical="top"/>
    </xf>
    <xf numFmtId="14" fontId="3" fillId="0" borderId="0" xfId="1" applyNumberFormat="1" applyFont="1" applyAlignment="1">
      <alignment vertical="top"/>
    </xf>
    <xf numFmtId="0" fontId="3" fillId="2" borderId="0" xfId="1" applyFont="1" applyFill="1" applyAlignment="1">
      <alignment horizontal="right" vertical="center"/>
    </xf>
    <xf numFmtId="0" fontId="3" fillId="2" borderId="0" xfId="0" applyFont="1" applyFill="1" applyAlignment="1">
      <alignment horizontal="left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0" xfId="1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1" applyFont="1" applyFill="1" applyAlignment="1">
      <alignment horizontal="right" vertical="top"/>
    </xf>
    <xf numFmtId="0" fontId="3" fillId="2" borderId="0" xfId="0" applyFont="1" applyFill="1" applyAlignment="1">
      <alignment horizontal="left" vertical="top"/>
    </xf>
    <xf numFmtId="0" fontId="3" fillId="0" borderId="0" xfId="1" applyFont="1" applyAlignment="1">
      <alignment horizontal="center" vertical="top"/>
    </xf>
    <xf numFmtId="0" fontId="3" fillId="2" borderId="0" xfId="1" applyFont="1" applyFill="1" applyAlignment="1">
      <alignment horizontal="right"/>
    </xf>
    <xf numFmtId="0" fontId="3" fillId="2" borderId="0" xfId="1" applyFont="1" applyFill="1"/>
    <xf numFmtId="164" fontId="3" fillId="2" borderId="0" xfId="0" applyNumberFormat="1" applyFont="1" applyFill="1"/>
    <xf numFmtId="0" fontId="3" fillId="0" borderId="0" xfId="1" applyFont="1"/>
    <xf numFmtId="0" fontId="3" fillId="0" borderId="0" xfId="1" applyFont="1" applyAlignment="1">
      <alignment horizontal="center"/>
    </xf>
    <xf numFmtId="0" fontId="5" fillId="2" borderId="0" xfId="1" applyFont="1" applyFill="1" applyAlignment="1">
      <alignment vertical="top" wrapText="1"/>
    </xf>
    <xf numFmtId="0" fontId="5" fillId="2" borderId="0" xfId="1" applyFont="1" applyFill="1" applyAlignment="1">
      <alignment vertical="top"/>
    </xf>
    <xf numFmtId="164" fontId="5" fillId="2" borderId="0" xfId="1" applyNumberFormat="1" applyFont="1" applyFill="1" applyAlignment="1">
      <alignment horizontal="center" vertical="top" wrapText="1"/>
    </xf>
    <xf numFmtId="165" fontId="5" fillId="2" borderId="0" xfId="1" applyNumberFormat="1" applyFont="1" applyFill="1" applyAlignment="1">
      <alignment horizontal="center" vertical="top" wrapText="1"/>
    </xf>
    <xf numFmtId="0" fontId="5" fillId="2" borderId="0" xfId="1" applyFont="1" applyFill="1" applyAlignment="1">
      <alignment horizontal="center" vertical="top" wrapText="1"/>
    </xf>
    <xf numFmtId="0" fontId="5" fillId="0" borderId="0" xfId="1" applyFont="1" applyAlignment="1">
      <alignment vertical="top"/>
    </xf>
    <xf numFmtId="0" fontId="5" fillId="0" borderId="0" xfId="1" applyFont="1" applyAlignment="1">
      <alignment horizontal="center" vertical="top" wrapText="1"/>
    </xf>
    <xf numFmtId="0" fontId="6" fillId="3" borderId="0" xfId="0" applyFont="1" applyFill="1" applyAlignment="1">
      <alignment vertical="center"/>
    </xf>
    <xf numFmtId="0" fontId="6" fillId="3" borderId="0" xfId="1" applyFont="1" applyFill="1" applyAlignment="1">
      <alignment vertical="center"/>
    </xf>
    <xf numFmtId="164" fontId="6" fillId="3" borderId="0" xfId="0" applyNumberFormat="1" applyFont="1" applyFill="1" applyAlignment="1">
      <alignment vertical="center"/>
    </xf>
    <xf numFmtId="165" fontId="6" fillId="3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164" fontId="3" fillId="0" borderId="0" xfId="0" applyNumberFormat="1" applyFont="1"/>
    <xf numFmtId="165" fontId="3" fillId="0" borderId="0" xfId="0" applyNumberFormat="1" applyFont="1"/>
    <xf numFmtId="0" fontId="3" fillId="4" borderId="1" xfId="0" applyFont="1" applyFill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/>
    <xf numFmtId="0" fontId="8" fillId="0" borderId="0" xfId="1" applyFont="1"/>
    <xf numFmtId="0" fontId="7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165" fontId="3" fillId="0" borderId="0" xfId="0" applyNumberFormat="1" applyFont="1" applyAlignment="1">
      <alignment vertical="center"/>
    </xf>
    <xf numFmtId="0" fontId="3" fillId="4" borderId="1" xfId="0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1" applyFont="1" applyAlignment="1">
      <alignment vertical="center"/>
    </xf>
    <xf numFmtId="164" fontId="8" fillId="0" borderId="0" xfId="0" applyNumberFormat="1" applyFont="1" applyAlignment="1">
      <alignment vertical="center"/>
    </xf>
    <xf numFmtId="165" fontId="8" fillId="0" borderId="0" xfId="0" applyNumberFormat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10" fillId="0" borderId="0" xfId="1" applyFont="1" applyAlignment="1">
      <alignment vertical="center"/>
    </xf>
    <xf numFmtId="164" fontId="10" fillId="0" borderId="0" xfId="0" applyNumberFormat="1" applyFont="1" applyAlignment="1">
      <alignment vertical="center"/>
    </xf>
    <xf numFmtId="165" fontId="10" fillId="0" borderId="0" xfId="0" applyNumberFormat="1" applyFont="1" applyAlignment="1">
      <alignment vertical="center"/>
    </xf>
    <xf numFmtId="0" fontId="10" fillId="0" borderId="0" xfId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0" xfId="1" applyFont="1" applyAlignment="1">
      <alignment horizontal="right" vertical="center"/>
    </xf>
    <xf numFmtId="164" fontId="3" fillId="0" borderId="2" xfId="0" applyNumberFormat="1" applyFont="1" applyBorder="1" applyAlignment="1">
      <alignment vertical="center"/>
    </xf>
    <xf numFmtId="165" fontId="3" fillId="0" borderId="2" xfId="0" applyNumberFormat="1" applyFont="1" applyBorder="1" applyAlignment="1">
      <alignment vertical="center"/>
    </xf>
    <xf numFmtId="0" fontId="5" fillId="0" borderId="2" xfId="1" applyFont="1" applyBorder="1" applyAlignment="1">
      <alignment horizontal="right" vertical="center"/>
    </xf>
    <xf numFmtId="164" fontId="3" fillId="0" borderId="0" xfId="0" applyNumberFormat="1" applyFont="1" applyAlignment="1">
      <alignment horizont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vertical="center" wrapText="1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top" wrapText="1" indent="11"/>
    </xf>
    <xf numFmtId="0" fontId="3" fillId="2" borderId="0" xfId="0" applyFont="1" applyFill="1" applyAlignment="1">
      <alignment horizontal="left" vertical="top"/>
    </xf>
    <xf numFmtId="0" fontId="3" fillId="0" borderId="2" xfId="1" quotePrefix="1" applyFont="1" applyBorder="1" applyAlignment="1">
      <alignment horizontal="center" vertical="center" wrapText="1"/>
    </xf>
    <xf numFmtId="164" fontId="6" fillId="3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 xr:uid="{5D506F07-1F4D-5748-9C1E-609CA5B76F8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231421</xdr:colOff>
      <xdr:row>0</xdr:row>
      <xdr:rowOff>55034</xdr:rowOff>
    </xdr:from>
    <xdr:to>
      <xdr:col>9</xdr:col>
      <xdr:colOff>4233</xdr:colOff>
      <xdr:row>0</xdr:row>
      <xdr:rowOff>810172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8E7499-50D1-0342-9E94-9430157F6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968" t="21395" r="9804" b="20631"/>
        <a:stretch/>
      </xdr:blipFill>
      <xdr:spPr>
        <a:xfrm>
          <a:off x="8143521" y="55034"/>
          <a:ext cx="2211212" cy="7551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iralcellars.sharepoint.com/sites/CostControl/Shared%20Documents/Pricing/Price%20Matrices/Ready%20to%20Cellar%20Price%20Matrices/Working%20documents/Ready%20to%20Cellar%20Price%20Matrix%207.7.23%20.xlsx" TargetMode="External"/><Relationship Id="rId1" Type="http://schemas.openxmlformats.org/officeDocument/2006/relationships/externalLinkPath" Target="/sites/CostControl/Shared%20Documents/Pricing/Price%20Matrices/Ready%20to%20Cellar%20Price%20Matrices/Working%20documents/Ready%20to%20Cellar%20Price%20Matrix%207.7.23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Product Catalogue"/>
      <sheetName val="Cradles Catalogue"/>
      <sheetName val="Product Data &amp; Price List"/>
      <sheetName val="Order Form - Excel"/>
      <sheetName val="Order Form - pdf"/>
      <sheetName val="Item Groups"/>
      <sheetName val="Inventory and Non Inv Items"/>
      <sheetName val="RTCpFC"/>
      <sheetName val="RTCp4-5"/>
      <sheetName val="RTCp17"/>
      <sheetName val="RTCp19"/>
      <sheetName val="Render Zigzag UStairs"/>
      <sheetName val="Miles Levy"/>
      <sheetName val="C Bell"/>
    </sheetNames>
    <sheetDataSet>
      <sheetData sheetId="0"/>
      <sheetData sheetId="1"/>
      <sheetData sheetId="2"/>
      <sheetData sheetId="3"/>
      <sheetData sheetId="4"/>
      <sheetData sheetId="5"/>
      <sheetData sheetId="6">
        <row r="7710">
          <cell r="A7710" t="str">
            <v>SBC-SS-1D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CF3C5-0805-FF43-89DB-0D951D3D7A4F}">
  <dimension ref="A1:P778"/>
  <sheetViews>
    <sheetView tabSelected="1" view="pageBreakPreview" topLeftCell="A2" zoomScale="90" zoomScaleNormal="100" zoomScaleSheetLayoutView="90" workbookViewId="0">
      <selection activeCell="G15" sqref="G15"/>
    </sheetView>
  </sheetViews>
  <sheetFormatPr baseColWidth="10" defaultColWidth="10.83203125" defaultRowHeight="17" x14ac:dyDescent="0.25"/>
  <cols>
    <col min="1" max="1" width="31.1640625" style="23" customWidth="1"/>
    <col min="2" max="2" width="16.33203125" style="23" customWidth="1"/>
    <col min="3" max="3" width="33.83203125" style="23" customWidth="1"/>
    <col min="4" max="4" width="11" style="37" customWidth="1"/>
    <col min="5" max="5" width="1.1640625" style="38" customWidth="1"/>
    <col min="6" max="6" width="10.33203125" style="41" customWidth="1"/>
    <col min="7" max="7" width="10.83203125" style="68"/>
    <col min="8" max="8" width="11.6640625" style="24" customWidth="1"/>
    <col min="9" max="9" width="10.83203125" style="41"/>
    <col min="10" max="16384" width="10.83203125" style="23"/>
  </cols>
  <sheetData>
    <row r="1" spans="1:16" s="7" customFormat="1" ht="68" customHeight="1" x14ac:dyDescent="0.2">
      <c r="A1" s="1" t="s">
        <v>0</v>
      </c>
      <c r="B1" s="2"/>
      <c r="C1" s="2"/>
      <c r="D1" s="3"/>
      <c r="E1" s="4"/>
      <c r="F1" s="5"/>
      <c r="G1" s="3"/>
      <c r="H1" s="6"/>
      <c r="I1" s="2"/>
      <c r="O1" s="8"/>
      <c r="P1" s="9"/>
    </row>
    <row r="2" spans="1:16" s="12" customFormat="1" ht="54" customHeight="1" x14ac:dyDescent="0.25">
      <c r="A2" s="10" t="s">
        <v>1</v>
      </c>
      <c r="B2" s="71"/>
      <c r="C2" s="71"/>
      <c r="D2" s="71"/>
      <c r="E2" s="11"/>
      <c r="F2" s="72" t="s">
        <v>2</v>
      </c>
      <c r="G2" s="72"/>
      <c r="H2" s="72"/>
      <c r="I2" s="72"/>
      <c r="O2" s="13"/>
      <c r="P2" s="14"/>
    </row>
    <row r="3" spans="1:16" s="12" customFormat="1" ht="37" customHeight="1" x14ac:dyDescent="0.25">
      <c r="A3" s="10" t="s">
        <v>3</v>
      </c>
      <c r="B3" s="71"/>
      <c r="C3" s="71"/>
      <c r="D3" s="15"/>
      <c r="E3" s="15"/>
      <c r="F3" s="72"/>
      <c r="G3" s="72"/>
      <c r="H3" s="72"/>
      <c r="I3" s="72"/>
      <c r="O3" s="13"/>
      <c r="P3" s="16"/>
    </row>
    <row r="4" spans="1:16" s="12" customFormat="1" ht="37" customHeight="1" x14ac:dyDescent="0.25">
      <c r="A4" s="10" t="s">
        <v>4</v>
      </c>
      <c r="B4" s="71"/>
      <c r="C4" s="71"/>
      <c r="D4" s="11"/>
      <c r="E4" s="11"/>
      <c r="F4" s="72"/>
      <c r="G4" s="72"/>
      <c r="H4" s="72"/>
      <c r="I4" s="72"/>
      <c r="O4" s="13"/>
      <c r="P4" s="16"/>
    </row>
    <row r="5" spans="1:16" s="7" customFormat="1" ht="82" customHeight="1" x14ac:dyDescent="0.2">
      <c r="A5" s="17" t="s">
        <v>5</v>
      </c>
      <c r="B5" s="73"/>
      <c r="C5" s="73"/>
      <c r="D5" s="18"/>
      <c r="E5" s="18"/>
      <c r="F5" s="72"/>
      <c r="G5" s="72"/>
      <c r="H5" s="72"/>
      <c r="I5" s="72"/>
      <c r="O5" s="19"/>
      <c r="P5" s="18"/>
    </row>
    <row r="6" spans="1:16" ht="12" customHeight="1" x14ac:dyDescent="0.25">
      <c r="A6" s="20"/>
      <c r="B6" s="21"/>
      <c r="C6" s="21"/>
      <c r="D6" s="22"/>
      <c r="E6" s="22"/>
      <c r="F6" s="22"/>
      <c r="G6" s="22"/>
      <c r="H6" s="22"/>
      <c r="I6" s="21"/>
      <c r="O6" s="24"/>
      <c r="P6" s="11"/>
    </row>
    <row r="7" spans="1:16" s="30" customFormat="1" ht="51" customHeight="1" x14ac:dyDescent="0.2">
      <c r="A7" s="25" t="s">
        <v>6</v>
      </c>
      <c r="B7" s="25" t="s">
        <v>7</v>
      </c>
      <c r="C7" s="26" t="s">
        <v>8</v>
      </c>
      <c r="D7" s="27" t="s">
        <v>9</v>
      </c>
      <c r="E7" s="28"/>
      <c r="F7" s="29" t="s">
        <v>10</v>
      </c>
      <c r="G7" s="27" t="s">
        <v>788</v>
      </c>
      <c r="H7" s="31" t="s">
        <v>787</v>
      </c>
      <c r="I7" s="29" t="s">
        <v>786</v>
      </c>
      <c r="O7" s="31"/>
      <c r="P7" s="31"/>
    </row>
    <row r="8" spans="1:16" s="33" customFormat="1" ht="30" customHeight="1" x14ac:dyDescent="0.2">
      <c r="A8" s="32" t="s">
        <v>11</v>
      </c>
      <c r="C8" s="32"/>
      <c r="D8" s="34"/>
      <c r="E8" s="35"/>
      <c r="F8" s="35"/>
      <c r="G8" s="75"/>
      <c r="H8" s="36"/>
      <c r="I8" s="36"/>
    </row>
    <row r="9" spans="1:16" ht="22" customHeight="1" x14ac:dyDescent="0.25">
      <c r="A9" s="23" t="s">
        <v>12</v>
      </c>
      <c r="B9" s="23" t="s">
        <v>13</v>
      </c>
      <c r="C9" s="23" t="s">
        <v>14</v>
      </c>
      <c r="D9" s="37">
        <v>610.87484096166008</v>
      </c>
      <c r="F9" s="39"/>
      <c r="G9" s="68">
        <f>F9*D9</f>
        <v>0</v>
      </c>
      <c r="H9" s="24">
        <v>12</v>
      </c>
      <c r="I9" s="41">
        <f>H9*F9</f>
        <v>0</v>
      </c>
    </row>
    <row r="10" spans="1:16" ht="22" customHeight="1" x14ac:dyDescent="0.25">
      <c r="A10" s="23" t="s">
        <v>15</v>
      </c>
      <c r="B10" s="23" t="s">
        <v>16</v>
      </c>
      <c r="C10" s="23" t="s">
        <v>17</v>
      </c>
      <c r="D10" s="37">
        <v>649.39340096166006</v>
      </c>
      <c r="F10" s="39"/>
      <c r="G10" s="68">
        <f t="shared" ref="G10:G72" si="0">F10*D10</f>
        <v>0</v>
      </c>
      <c r="H10" s="24">
        <v>12</v>
      </c>
      <c r="I10" s="41">
        <f t="shared" ref="I10:I72" si="1">H10*F10</f>
        <v>0</v>
      </c>
    </row>
    <row r="11" spans="1:16" ht="22" customHeight="1" x14ac:dyDescent="0.25">
      <c r="C11" s="23" t="s">
        <v>18</v>
      </c>
      <c r="D11" s="37">
        <v>631.31323546639999</v>
      </c>
      <c r="F11" s="39"/>
      <c r="G11" s="68">
        <f t="shared" si="0"/>
        <v>0</v>
      </c>
      <c r="H11" s="24">
        <v>12</v>
      </c>
      <c r="I11" s="41">
        <f t="shared" si="1"/>
        <v>0</v>
      </c>
    </row>
    <row r="12" spans="1:16" ht="22" customHeight="1" x14ac:dyDescent="0.25">
      <c r="C12" s="23" t="s">
        <v>19</v>
      </c>
      <c r="D12" s="37">
        <v>669.83179546639997</v>
      </c>
      <c r="F12" s="39"/>
      <c r="G12" s="68">
        <f t="shared" si="0"/>
        <v>0</v>
      </c>
      <c r="H12" s="24">
        <v>12</v>
      </c>
      <c r="I12" s="41">
        <f t="shared" si="1"/>
        <v>0</v>
      </c>
    </row>
    <row r="13" spans="1:16" ht="22" customHeight="1" x14ac:dyDescent="0.25">
      <c r="C13" s="23" t="s">
        <v>20</v>
      </c>
      <c r="D13" s="37">
        <v>628.81576577019996</v>
      </c>
      <c r="F13" s="39"/>
      <c r="G13" s="68">
        <f t="shared" si="0"/>
        <v>0</v>
      </c>
      <c r="H13" s="24">
        <v>12</v>
      </c>
      <c r="I13" s="41">
        <f t="shared" si="1"/>
        <v>0</v>
      </c>
    </row>
    <row r="14" spans="1:16" ht="22" customHeight="1" x14ac:dyDescent="0.25">
      <c r="C14" s="23" t="s">
        <v>21</v>
      </c>
      <c r="D14" s="37">
        <v>667.33432577019994</v>
      </c>
      <c r="F14" s="39"/>
      <c r="G14" s="68">
        <f t="shared" si="0"/>
        <v>0</v>
      </c>
      <c r="H14" s="24">
        <v>12</v>
      </c>
      <c r="I14" s="41">
        <f t="shared" si="1"/>
        <v>0</v>
      </c>
    </row>
    <row r="15" spans="1:16" ht="22" customHeight="1" x14ac:dyDescent="0.25">
      <c r="C15" s="23" t="s">
        <v>22</v>
      </c>
      <c r="D15" s="37">
        <v>570.36819123968007</v>
      </c>
      <c r="F15" s="39"/>
      <c r="G15" s="68">
        <f t="shared" si="0"/>
        <v>0</v>
      </c>
      <c r="H15" s="24">
        <v>12</v>
      </c>
      <c r="I15" s="41">
        <f t="shared" si="1"/>
        <v>0</v>
      </c>
    </row>
    <row r="16" spans="1:16" ht="22" customHeight="1" x14ac:dyDescent="0.25">
      <c r="C16" s="23" t="s">
        <v>23</v>
      </c>
      <c r="D16" s="37">
        <v>608.88675123968005</v>
      </c>
      <c r="F16" s="39"/>
      <c r="G16" s="68">
        <f t="shared" si="0"/>
        <v>0</v>
      </c>
      <c r="H16" s="24">
        <v>12</v>
      </c>
      <c r="I16" s="41">
        <f t="shared" si="1"/>
        <v>0</v>
      </c>
    </row>
    <row r="17" spans="1:9" ht="22" customHeight="1" x14ac:dyDescent="0.25">
      <c r="C17" s="23" t="s">
        <v>24</v>
      </c>
      <c r="D17" s="37">
        <v>661.52586178368006</v>
      </c>
      <c r="F17" s="39"/>
      <c r="G17" s="68">
        <f t="shared" si="0"/>
        <v>0</v>
      </c>
      <c r="H17" s="24">
        <v>12</v>
      </c>
      <c r="I17" s="41">
        <f t="shared" si="1"/>
        <v>0</v>
      </c>
    </row>
    <row r="18" spans="1:9" ht="22" customHeight="1" x14ac:dyDescent="0.25">
      <c r="C18" s="23" t="s">
        <v>25</v>
      </c>
      <c r="D18" s="37">
        <v>700.04442178368004</v>
      </c>
      <c r="F18" s="39"/>
      <c r="G18" s="68">
        <f t="shared" si="0"/>
        <v>0</v>
      </c>
      <c r="H18" s="24">
        <v>12</v>
      </c>
      <c r="I18" s="41">
        <f t="shared" si="1"/>
        <v>0</v>
      </c>
    </row>
    <row r="19" spans="1:9" ht="22" customHeight="1" x14ac:dyDescent="0.25">
      <c r="C19" s="23" t="s">
        <v>26</v>
      </c>
      <c r="D19" s="37">
        <v>769.75464178367997</v>
      </c>
      <c r="F19" s="39"/>
      <c r="G19" s="68">
        <f t="shared" si="0"/>
        <v>0</v>
      </c>
      <c r="H19" s="24">
        <v>12</v>
      </c>
      <c r="I19" s="41">
        <f t="shared" si="1"/>
        <v>0</v>
      </c>
    </row>
    <row r="20" spans="1:9" ht="22" customHeight="1" x14ac:dyDescent="0.25">
      <c r="C20" s="23" t="s">
        <v>27</v>
      </c>
      <c r="D20" s="37">
        <v>808.27320178367995</v>
      </c>
      <c r="F20" s="39"/>
      <c r="G20" s="68">
        <f t="shared" si="0"/>
        <v>0</v>
      </c>
      <c r="H20" s="24">
        <v>12</v>
      </c>
      <c r="I20" s="41">
        <f t="shared" si="1"/>
        <v>0</v>
      </c>
    </row>
    <row r="21" spans="1:9" ht="22" customHeight="1" x14ac:dyDescent="0.25"/>
    <row r="22" spans="1:9" ht="22" customHeight="1" x14ac:dyDescent="0.25">
      <c r="A22" s="23" t="s">
        <v>12</v>
      </c>
      <c r="B22" s="23" t="s">
        <v>28</v>
      </c>
      <c r="C22" s="23" t="s">
        <v>29</v>
      </c>
      <c r="D22" s="37">
        <v>991.03628096165994</v>
      </c>
      <c r="F22" s="39"/>
      <c r="G22" s="68">
        <f t="shared" si="0"/>
        <v>0</v>
      </c>
      <c r="H22" s="24">
        <v>24</v>
      </c>
      <c r="I22" s="41">
        <f t="shared" si="1"/>
        <v>0</v>
      </c>
    </row>
    <row r="23" spans="1:9" ht="22" customHeight="1" x14ac:dyDescent="0.25">
      <c r="A23" s="23" t="s">
        <v>15</v>
      </c>
      <c r="B23" s="23" t="s">
        <v>30</v>
      </c>
      <c r="C23" s="23" t="s">
        <v>31</v>
      </c>
      <c r="D23" s="37">
        <v>1074.21404096166</v>
      </c>
      <c r="F23" s="39"/>
      <c r="G23" s="68">
        <f t="shared" si="0"/>
        <v>0</v>
      </c>
      <c r="H23" s="24">
        <v>24</v>
      </c>
      <c r="I23" s="41">
        <f t="shared" si="1"/>
        <v>0</v>
      </c>
    </row>
    <row r="24" spans="1:9" ht="22" customHeight="1" x14ac:dyDescent="0.25">
      <c r="C24" s="23" t="s">
        <v>32</v>
      </c>
      <c r="D24" s="37">
        <v>1011.4746754664</v>
      </c>
      <c r="F24" s="39"/>
      <c r="G24" s="68">
        <f t="shared" si="0"/>
        <v>0</v>
      </c>
      <c r="H24" s="24">
        <v>24</v>
      </c>
      <c r="I24" s="41">
        <f t="shared" si="1"/>
        <v>0</v>
      </c>
    </row>
    <row r="25" spans="1:9" ht="22" customHeight="1" x14ac:dyDescent="0.25">
      <c r="C25" s="23" t="s">
        <v>33</v>
      </c>
      <c r="D25" s="37">
        <v>1123.4017954664</v>
      </c>
      <c r="F25" s="39"/>
      <c r="G25" s="68">
        <f t="shared" si="0"/>
        <v>0</v>
      </c>
      <c r="H25" s="24">
        <v>24</v>
      </c>
      <c r="I25" s="41">
        <f t="shared" si="1"/>
        <v>0</v>
      </c>
    </row>
    <row r="26" spans="1:9" ht="22" customHeight="1" x14ac:dyDescent="0.25">
      <c r="C26" s="23" t="s">
        <v>34</v>
      </c>
      <c r="D26" s="37">
        <v>1008.9772057701998</v>
      </c>
      <c r="F26" s="39"/>
      <c r="G26" s="68">
        <f t="shared" si="0"/>
        <v>0</v>
      </c>
      <c r="H26" s="24">
        <v>24</v>
      </c>
      <c r="I26" s="41">
        <f t="shared" si="1"/>
        <v>0</v>
      </c>
    </row>
    <row r="27" spans="1:9" ht="22" customHeight="1" x14ac:dyDescent="0.25">
      <c r="C27" s="23" t="s">
        <v>35</v>
      </c>
      <c r="D27" s="37">
        <v>1120.9043257701999</v>
      </c>
      <c r="F27" s="39"/>
      <c r="G27" s="68">
        <f t="shared" si="0"/>
        <v>0</v>
      </c>
      <c r="H27" s="24">
        <v>24</v>
      </c>
      <c r="I27" s="41">
        <f t="shared" si="1"/>
        <v>0</v>
      </c>
    </row>
    <row r="28" spans="1:9" ht="22" customHeight="1" x14ac:dyDescent="0.25">
      <c r="C28" s="23" t="s">
        <v>36</v>
      </c>
      <c r="D28" s="37">
        <v>950.52963123967993</v>
      </c>
      <c r="F28" s="39"/>
      <c r="G28" s="68">
        <f t="shared" si="0"/>
        <v>0</v>
      </c>
      <c r="H28" s="24">
        <v>24</v>
      </c>
      <c r="I28" s="41">
        <f t="shared" si="1"/>
        <v>0</v>
      </c>
    </row>
    <row r="29" spans="1:9" ht="22" customHeight="1" x14ac:dyDescent="0.25">
      <c r="C29" s="23" t="s">
        <v>37</v>
      </c>
      <c r="D29" s="37">
        <v>1062.4567512396798</v>
      </c>
      <c r="F29" s="39"/>
      <c r="G29" s="68">
        <f t="shared" si="0"/>
        <v>0</v>
      </c>
      <c r="H29" s="24">
        <v>24</v>
      </c>
      <c r="I29" s="41">
        <f t="shared" si="1"/>
        <v>0</v>
      </c>
    </row>
    <row r="30" spans="1:9" ht="22" customHeight="1" x14ac:dyDescent="0.25">
      <c r="C30" s="23" t="s">
        <v>38</v>
      </c>
      <c r="D30" s="37">
        <v>1041.6873017836799</v>
      </c>
      <c r="F30" s="39"/>
      <c r="G30" s="68">
        <f t="shared" si="0"/>
        <v>0</v>
      </c>
      <c r="H30" s="24">
        <v>24</v>
      </c>
      <c r="I30" s="41">
        <f t="shared" si="1"/>
        <v>0</v>
      </c>
    </row>
    <row r="31" spans="1:9" ht="22" customHeight="1" x14ac:dyDescent="0.25">
      <c r="C31" s="23" t="s">
        <v>39</v>
      </c>
      <c r="D31" s="37">
        <v>1153.61442178368</v>
      </c>
      <c r="F31" s="39"/>
      <c r="G31" s="68">
        <f t="shared" si="0"/>
        <v>0</v>
      </c>
      <c r="H31" s="24">
        <v>24</v>
      </c>
      <c r="I31" s="41">
        <f t="shared" si="1"/>
        <v>0</v>
      </c>
    </row>
    <row r="32" spans="1:9" ht="22" customHeight="1" x14ac:dyDescent="0.25">
      <c r="C32" s="23" t="s">
        <v>40</v>
      </c>
      <c r="D32" s="37">
        <v>1149.9160817836798</v>
      </c>
      <c r="F32" s="39"/>
      <c r="G32" s="68">
        <f t="shared" si="0"/>
        <v>0</v>
      </c>
      <c r="H32" s="24">
        <v>24</v>
      </c>
      <c r="I32" s="41">
        <f t="shared" si="1"/>
        <v>0</v>
      </c>
    </row>
    <row r="33" spans="1:9" ht="22" customHeight="1" x14ac:dyDescent="0.25">
      <c r="C33" s="23" t="s">
        <v>41</v>
      </c>
      <c r="D33" s="37">
        <v>1233.0938417836799</v>
      </c>
      <c r="F33" s="39"/>
      <c r="G33" s="68">
        <f t="shared" si="0"/>
        <v>0</v>
      </c>
      <c r="H33" s="24">
        <v>24</v>
      </c>
      <c r="I33" s="41">
        <f t="shared" si="1"/>
        <v>0</v>
      </c>
    </row>
    <row r="34" spans="1:9" ht="22" customHeight="1" x14ac:dyDescent="0.25"/>
    <row r="35" spans="1:9" ht="22" customHeight="1" x14ac:dyDescent="0.25">
      <c r="A35" s="23" t="s">
        <v>12</v>
      </c>
      <c r="B35" s="42" t="s">
        <v>42</v>
      </c>
      <c r="C35" s="23" t="s">
        <v>43</v>
      </c>
      <c r="D35" s="37">
        <v>1371.19772096166</v>
      </c>
      <c r="F35" s="39"/>
      <c r="G35" s="68">
        <f t="shared" si="0"/>
        <v>0</v>
      </c>
      <c r="H35" s="24">
        <v>36</v>
      </c>
      <c r="I35" s="41">
        <f t="shared" si="1"/>
        <v>0</v>
      </c>
    </row>
    <row r="36" spans="1:9" ht="22" customHeight="1" x14ac:dyDescent="0.25">
      <c r="A36" s="23" t="s">
        <v>15</v>
      </c>
      <c r="B36" s="23" t="s">
        <v>44</v>
      </c>
      <c r="C36" s="23" t="s">
        <v>45</v>
      </c>
      <c r="D36" s="37">
        <v>1499.0346809616601</v>
      </c>
      <c r="F36" s="39"/>
      <c r="G36" s="68">
        <f t="shared" si="0"/>
        <v>0</v>
      </c>
      <c r="H36" s="24">
        <v>36</v>
      </c>
      <c r="I36" s="41">
        <f t="shared" si="1"/>
        <v>0</v>
      </c>
    </row>
    <row r="37" spans="1:9" ht="22" customHeight="1" x14ac:dyDescent="0.25">
      <c r="C37" s="23" t="s">
        <v>46</v>
      </c>
      <c r="D37" s="37">
        <v>1391.6361154663998</v>
      </c>
      <c r="F37" s="39"/>
      <c r="G37" s="68">
        <f t="shared" si="0"/>
        <v>0</v>
      </c>
      <c r="H37" s="24">
        <v>36</v>
      </c>
      <c r="I37" s="41">
        <f t="shared" si="1"/>
        <v>0</v>
      </c>
    </row>
    <row r="38" spans="1:9" ht="22" customHeight="1" x14ac:dyDescent="0.25">
      <c r="C38" s="23" t="s">
        <v>47</v>
      </c>
      <c r="D38" s="37">
        <v>1548.2224354664002</v>
      </c>
      <c r="F38" s="39"/>
      <c r="G38" s="68">
        <f t="shared" si="0"/>
        <v>0</v>
      </c>
      <c r="H38" s="24">
        <v>36</v>
      </c>
      <c r="I38" s="41">
        <f t="shared" si="1"/>
        <v>0</v>
      </c>
    </row>
    <row r="39" spans="1:9" ht="22" customHeight="1" x14ac:dyDescent="0.25">
      <c r="C39" s="23" t="s">
        <v>48</v>
      </c>
      <c r="D39" s="37">
        <v>1389.1386457701999</v>
      </c>
      <c r="F39" s="39"/>
      <c r="G39" s="68">
        <f t="shared" si="0"/>
        <v>0</v>
      </c>
      <c r="H39" s="24">
        <v>36</v>
      </c>
      <c r="I39" s="41">
        <f t="shared" si="1"/>
        <v>0</v>
      </c>
    </row>
    <row r="40" spans="1:9" ht="22" customHeight="1" x14ac:dyDescent="0.25">
      <c r="C40" s="23" t="s">
        <v>49</v>
      </c>
      <c r="D40" s="37">
        <v>1545.7249657701998</v>
      </c>
      <c r="F40" s="39"/>
      <c r="G40" s="68">
        <f t="shared" si="0"/>
        <v>0</v>
      </c>
      <c r="H40" s="24">
        <v>36</v>
      </c>
      <c r="I40" s="41">
        <f t="shared" si="1"/>
        <v>0</v>
      </c>
    </row>
    <row r="41" spans="1:9" ht="22" customHeight="1" x14ac:dyDescent="0.25">
      <c r="C41" s="23" t="s">
        <v>50</v>
      </c>
      <c r="D41" s="37">
        <v>1330.69107123968</v>
      </c>
      <c r="F41" s="39"/>
      <c r="G41" s="68">
        <f t="shared" si="0"/>
        <v>0</v>
      </c>
      <c r="H41" s="24">
        <v>36</v>
      </c>
      <c r="I41" s="41">
        <f t="shared" si="1"/>
        <v>0</v>
      </c>
    </row>
    <row r="42" spans="1:9" ht="22" customHeight="1" x14ac:dyDescent="0.25">
      <c r="C42" s="23" t="s">
        <v>51</v>
      </c>
      <c r="D42" s="37">
        <v>1487.2773912396801</v>
      </c>
      <c r="F42" s="39"/>
      <c r="G42" s="68">
        <f t="shared" si="0"/>
        <v>0</v>
      </c>
      <c r="H42" s="24">
        <v>36</v>
      </c>
      <c r="I42" s="41">
        <f t="shared" si="1"/>
        <v>0</v>
      </c>
    </row>
    <row r="43" spans="1:9" ht="22" customHeight="1" x14ac:dyDescent="0.25">
      <c r="C43" s="23" t="s">
        <v>52</v>
      </c>
      <c r="D43" s="37">
        <v>1421.84874178368</v>
      </c>
      <c r="F43" s="39"/>
      <c r="G43" s="68">
        <f t="shared" si="0"/>
        <v>0</v>
      </c>
      <c r="H43" s="24">
        <v>36</v>
      </c>
      <c r="I43" s="41">
        <f t="shared" si="1"/>
        <v>0</v>
      </c>
    </row>
    <row r="44" spans="1:9" ht="22" customHeight="1" x14ac:dyDescent="0.25">
      <c r="C44" s="23" t="s">
        <v>53</v>
      </c>
      <c r="D44" s="37">
        <v>1578.4350617836801</v>
      </c>
      <c r="F44" s="39"/>
      <c r="G44" s="68">
        <f t="shared" si="0"/>
        <v>0</v>
      </c>
      <c r="H44" s="24">
        <v>36</v>
      </c>
      <c r="I44" s="41">
        <f t="shared" si="1"/>
        <v>0</v>
      </c>
    </row>
    <row r="45" spans="1:9" ht="22" customHeight="1" x14ac:dyDescent="0.25">
      <c r="C45" s="23" t="s">
        <v>54</v>
      </c>
      <c r="D45" s="37">
        <v>1530.0775217836797</v>
      </c>
      <c r="F45" s="39"/>
      <c r="G45" s="68">
        <f t="shared" si="0"/>
        <v>0</v>
      </c>
      <c r="H45" s="24">
        <v>36</v>
      </c>
      <c r="I45" s="41">
        <f t="shared" si="1"/>
        <v>0</v>
      </c>
    </row>
    <row r="46" spans="1:9" ht="22" customHeight="1" x14ac:dyDescent="0.25">
      <c r="C46" s="23" t="s">
        <v>55</v>
      </c>
      <c r="D46" s="37">
        <v>1686.66384178368</v>
      </c>
      <c r="F46" s="39"/>
      <c r="G46" s="68">
        <f t="shared" si="0"/>
        <v>0</v>
      </c>
      <c r="H46" s="24">
        <v>36</v>
      </c>
      <c r="I46" s="41">
        <f t="shared" si="1"/>
        <v>0</v>
      </c>
    </row>
    <row r="47" spans="1:9" ht="22" customHeight="1" x14ac:dyDescent="0.25"/>
    <row r="48" spans="1:9" ht="22" customHeight="1" x14ac:dyDescent="0.25">
      <c r="A48" s="42" t="s">
        <v>56</v>
      </c>
      <c r="B48" s="42" t="s">
        <v>13</v>
      </c>
      <c r="C48" s="23" t="s">
        <v>57</v>
      </c>
      <c r="D48" s="37">
        <v>881.98347263999995</v>
      </c>
      <c r="F48" s="39"/>
      <c r="G48" s="68">
        <f t="shared" si="0"/>
        <v>0</v>
      </c>
      <c r="H48" s="24">
        <v>18</v>
      </c>
      <c r="I48" s="41">
        <f t="shared" si="1"/>
        <v>0</v>
      </c>
    </row>
    <row r="49" spans="1:9" ht="22" customHeight="1" x14ac:dyDescent="0.25">
      <c r="A49" s="23" t="s">
        <v>58</v>
      </c>
      <c r="B49" s="23" t="s">
        <v>16</v>
      </c>
      <c r="C49" s="23" t="s">
        <v>57</v>
      </c>
      <c r="D49" s="37">
        <v>939.76131263999991</v>
      </c>
      <c r="F49" s="39"/>
      <c r="G49" s="68">
        <f t="shared" si="0"/>
        <v>0</v>
      </c>
      <c r="H49" s="24">
        <v>18</v>
      </c>
      <c r="I49" s="41">
        <f t="shared" si="1"/>
        <v>0</v>
      </c>
    </row>
    <row r="50" spans="1:9" ht="22" customHeight="1" x14ac:dyDescent="0.25">
      <c r="C50" s="23" t="s">
        <v>59</v>
      </c>
      <c r="D50" s="37">
        <v>909.89547263999998</v>
      </c>
      <c r="F50" s="39"/>
      <c r="G50" s="68">
        <f t="shared" si="0"/>
        <v>0</v>
      </c>
      <c r="H50" s="24">
        <v>18</v>
      </c>
      <c r="I50" s="41">
        <f t="shared" si="1"/>
        <v>0</v>
      </c>
    </row>
    <row r="51" spans="1:9" ht="22" customHeight="1" x14ac:dyDescent="0.25">
      <c r="C51" s="23" t="s">
        <v>60</v>
      </c>
      <c r="D51" s="37">
        <v>967.67331263999995</v>
      </c>
      <c r="F51" s="39"/>
      <c r="G51" s="68">
        <f t="shared" si="0"/>
        <v>0</v>
      </c>
      <c r="H51" s="24">
        <v>18</v>
      </c>
      <c r="I51" s="41">
        <f t="shared" si="1"/>
        <v>0</v>
      </c>
    </row>
    <row r="52" spans="1:9" ht="22" customHeight="1" x14ac:dyDescent="0.25">
      <c r="C52" s="23" t="s">
        <v>61</v>
      </c>
      <c r="D52" s="37">
        <v>906.48476579999999</v>
      </c>
      <c r="F52" s="39"/>
      <c r="G52" s="68">
        <f t="shared" si="0"/>
        <v>0</v>
      </c>
      <c r="H52" s="24">
        <v>18</v>
      </c>
      <c r="I52" s="41">
        <f t="shared" si="1"/>
        <v>0</v>
      </c>
    </row>
    <row r="53" spans="1:9" ht="22" customHeight="1" x14ac:dyDescent="0.25">
      <c r="C53" s="23" t="s">
        <v>62</v>
      </c>
      <c r="D53" s="37">
        <v>964.26260579999996</v>
      </c>
      <c r="F53" s="39"/>
      <c r="G53" s="68">
        <f t="shared" si="0"/>
        <v>0</v>
      </c>
      <c r="H53" s="24">
        <v>18</v>
      </c>
      <c r="I53" s="41">
        <f t="shared" si="1"/>
        <v>0</v>
      </c>
    </row>
    <row r="54" spans="1:9" ht="22" customHeight="1" x14ac:dyDescent="0.25">
      <c r="C54" s="23" t="s">
        <v>63</v>
      </c>
      <c r="D54" s="37">
        <v>826.66495895999992</v>
      </c>
      <c r="F54" s="39"/>
      <c r="G54" s="68">
        <f t="shared" si="0"/>
        <v>0</v>
      </c>
      <c r="H54" s="24">
        <v>18</v>
      </c>
      <c r="I54" s="41">
        <f t="shared" si="1"/>
        <v>0</v>
      </c>
    </row>
    <row r="55" spans="1:9" ht="22" customHeight="1" x14ac:dyDescent="0.25">
      <c r="C55" s="23" t="s">
        <v>64</v>
      </c>
      <c r="D55" s="37">
        <v>884.44279895999989</v>
      </c>
      <c r="F55" s="39"/>
      <c r="G55" s="68">
        <f t="shared" si="0"/>
        <v>0</v>
      </c>
      <c r="H55" s="24">
        <v>18</v>
      </c>
      <c r="I55" s="41">
        <f t="shared" si="1"/>
        <v>0</v>
      </c>
    </row>
    <row r="56" spans="1:9" ht="22" customHeight="1" x14ac:dyDescent="0.25">
      <c r="C56" s="23" t="s">
        <v>65</v>
      </c>
      <c r="D56" s="37">
        <v>943.93732</v>
      </c>
      <c r="F56" s="39"/>
      <c r="G56" s="68">
        <f t="shared" si="0"/>
        <v>0</v>
      </c>
      <c r="H56" s="24">
        <v>18</v>
      </c>
      <c r="I56" s="41">
        <f t="shared" si="1"/>
        <v>0</v>
      </c>
    </row>
    <row r="57" spans="1:9" ht="22" customHeight="1" x14ac:dyDescent="0.25">
      <c r="C57" s="23" t="s">
        <v>66</v>
      </c>
      <c r="D57" s="37">
        <v>1001.71516</v>
      </c>
      <c r="F57" s="39"/>
      <c r="G57" s="68">
        <f t="shared" si="0"/>
        <v>0</v>
      </c>
      <c r="H57" s="24">
        <v>18</v>
      </c>
      <c r="I57" s="41">
        <f t="shared" si="1"/>
        <v>0</v>
      </c>
    </row>
    <row r="58" spans="1:9" ht="22" customHeight="1" x14ac:dyDescent="0.25">
      <c r="C58" s="23" t="s">
        <v>67</v>
      </c>
      <c r="D58" s="37">
        <v>1104.0591600000002</v>
      </c>
      <c r="F58" s="39"/>
      <c r="G58" s="68">
        <f t="shared" si="0"/>
        <v>0</v>
      </c>
      <c r="H58" s="24">
        <v>18</v>
      </c>
      <c r="I58" s="41">
        <f t="shared" si="1"/>
        <v>0</v>
      </c>
    </row>
    <row r="59" spans="1:9" ht="22" customHeight="1" x14ac:dyDescent="0.25">
      <c r="C59" s="23" t="s">
        <v>68</v>
      </c>
      <c r="D59" s="37">
        <v>1161.8370000000002</v>
      </c>
      <c r="F59" s="39"/>
      <c r="G59" s="68">
        <f t="shared" si="0"/>
        <v>0</v>
      </c>
      <c r="H59" s="24">
        <v>18</v>
      </c>
      <c r="I59" s="41">
        <f t="shared" si="1"/>
        <v>0</v>
      </c>
    </row>
    <row r="60" spans="1:9" ht="22" customHeight="1" x14ac:dyDescent="0.25"/>
    <row r="61" spans="1:9" ht="22" customHeight="1" x14ac:dyDescent="0.25">
      <c r="A61" s="42" t="s">
        <v>56</v>
      </c>
      <c r="B61" s="23" t="s">
        <v>28</v>
      </c>
      <c r="C61" s="23" t="s">
        <v>69</v>
      </c>
      <c r="D61" s="37">
        <v>1452.2256326400002</v>
      </c>
      <c r="F61" s="39"/>
      <c r="G61" s="68">
        <f t="shared" si="0"/>
        <v>0</v>
      </c>
      <c r="H61" s="24">
        <v>36</v>
      </c>
      <c r="I61" s="41">
        <f t="shared" si="1"/>
        <v>0</v>
      </c>
    </row>
    <row r="62" spans="1:9" ht="22" customHeight="1" x14ac:dyDescent="0.25">
      <c r="A62" s="23" t="s">
        <v>58</v>
      </c>
      <c r="B62" s="23" t="s">
        <v>30</v>
      </c>
      <c r="C62" s="23" t="s">
        <v>70</v>
      </c>
      <c r="D62" s="37">
        <v>1576.99227264</v>
      </c>
      <c r="F62" s="39"/>
      <c r="G62" s="68">
        <f t="shared" si="0"/>
        <v>0</v>
      </c>
      <c r="H62" s="24">
        <v>36</v>
      </c>
      <c r="I62" s="41">
        <f t="shared" si="1"/>
        <v>0</v>
      </c>
    </row>
    <row r="63" spans="1:9" ht="22" customHeight="1" x14ac:dyDescent="0.25">
      <c r="C63" s="23" t="s">
        <v>71</v>
      </c>
      <c r="D63" s="37">
        <v>1480.13763264</v>
      </c>
      <c r="F63" s="39"/>
      <c r="G63" s="68">
        <f t="shared" si="0"/>
        <v>0</v>
      </c>
      <c r="H63" s="24">
        <v>36</v>
      </c>
      <c r="I63" s="41">
        <f t="shared" si="1"/>
        <v>0</v>
      </c>
    </row>
    <row r="64" spans="1:9" ht="22" customHeight="1" x14ac:dyDescent="0.25">
      <c r="C64" s="23" t="s">
        <v>72</v>
      </c>
      <c r="D64" s="37">
        <v>1604.9042726400003</v>
      </c>
      <c r="F64" s="39"/>
      <c r="G64" s="68">
        <f t="shared" si="0"/>
        <v>0</v>
      </c>
      <c r="H64" s="24">
        <v>36</v>
      </c>
      <c r="I64" s="41">
        <f t="shared" si="1"/>
        <v>0</v>
      </c>
    </row>
    <row r="65" spans="1:9" ht="22" customHeight="1" x14ac:dyDescent="0.25">
      <c r="C65" s="23" t="s">
        <v>73</v>
      </c>
      <c r="D65" s="37">
        <v>1476.7269258000001</v>
      </c>
      <c r="F65" s="39"/>
      <c r="G65" s="68">
        <f t="shared" si="0"/>
        <v>0</v>
      </c>
      <c r="H65" s="24">
        <v>36</v>
      </c>
      <c r="I65" s="41">
        <f t="shared" si="1"/>
        <v>0</v>
      </c>
    </row>
    <row r="66" spans="1:9" ht="22" customHeight="1" x14ac:dyDescent="0.25">
      <c r="C66" s="23" t="s">
        <v>74</v>
      </c>
      <c r="D66" s="37">
        <v>1601.4935658000004</v>
      </c>
      <c r="F66" s="39"/>
      <c r="G66" s="68">
        <f t="shared" si="0"/>
        <v>0</v>
      </c>
      <c r="H66" s="24">
        <v>36</v>
      </c>
      <c r="I66" s="41">
        <f t="shared" si="1"/>
        <v>0</v>
      </c>
    </row>
    <row r="67" spans="1:9" ht="22" customHeight="1" x14ac:dyDescent="0.25">
      <c r="C67" s="23" t="s">
        <v>75</v>
      </c>
      <c r="D67" s="37">
        <v>1396.9071189599999</v>
      </c>
      <c r="F67" s="39"/>
      <c r="G67" s="68">
        <f t="shared" si="0"/>
        <v>0</v>
      </c>
      <c r="H67" s="24">
        <v>36</v>
      </c>
      <c r="I67" s="41">
        <f t="shared" si="1"/>
        <v>0</v>
      </c>
    </row>
    <row r="68" spans="1:9" ht="22" customHeight="1" x14ac:dyDescent="0.25">
      <c r="C68" s="23" t="s">
        <v>76</v>
      </c>
      <c r="D68" s="37">
        <v>1521.6737589600002</v>
      </c>
      <c r="F68" s="39"/>
      <c r="G68" s="68">
        <f t="shared" si="0"/>
        <v>0</v>
      </c>
      <c r="H68" s="24">
        <v>36</v>
      </c>
      <c r="I68" s="41">
        <f t="shared" si="1"/>
        <v>0</v>
      </c>
    </row>
    <row r="69" spans="1:9" ht="22" customHeight="1" x14ac:dyDescent="0.25">
      <c r="C69" s="23" t="s">
        <v>77</v>
      </c>
      <c r="D69" s="37">
        <v>1514.1794800000002</v>
      </c>
      <c r="F69" s="39"/>
      <c r="G69" s="68">
        <f t="shared" si="0"/>
        <v>0</v>
      </c>
      <c r="H69" s="24">
        <v>36</v>
      </c>
      <c r="I69" s="41">
        <f t="shared" si="1"/>
        <v>0</v>
      </c>
    </row>
    <row r="70" spans="1:9" ht="22" customHeight="1" x14ac:dyDescent="0.25">
      <c r="C70" s="23" t="s">
        <v>78</v>
      </c>
      <c r="D70" s="37">
        <v>1638.9461200000001</v>
      </c>
      <c r="F70" s="39"/>
      <c r="G70" s="68">
        <f t="shared" si="0"/>
        <v>0</v>
      </c>
      <c r="H70" s="24">
        <v>36</v>
      </c>
      <c r="I70" s="41">
        <f t="shared" si="1"/>
        <v>0</v>
      </c>
    </row>
    <row r="71" spans="1:9" ht="22" customHeight="1" x14ac:dyDescent="0.25">
      <c r="C71" s="23" t="s">
        <v>79</v>
      </c>
      <c r="D71" s="37">
        <v>1674.30132</v>
      </c>
      <c r="F71" s="39"/>
      <c r="G71" s="68">
        <f t="shared" si="0"/>
        <v>0</v>
      </c>
      <c r="H71" s="24">
        <v>36</v>
      </c>
      <c r="I71" s="41">
        <f t="shared" si="1"/>
        <v>0</v>
      </c>
    </row>
    <row r="72" spans="1:9" ht="22" customHeight="1" x14ac:dyDescent="0.25">
      <c r="C72" s="23" t="s">
        <v>80</v>
      </c>
      <c r="D72" s="37">
        <v>1799.0679600000003</v>
      </c>
      <c r="F72" s="39"/>
      <c r="G72" s="68">
        <f t="shared" si="0"/>
        <v>0</v>
      </c>
      <c r="H72" s="24">
        <v>36</v>
      </c>
      <c r="I72" s="41">
        <f t="shared" si="1"/>
        <v>0</v>
      </c>
    </row>
    <row r="73" spans="1:9" ht="22" customHeight="1" x14ac:dyDescent="0.25"/>
    <row r="74" spans="1:9" ht="22" customHeight="1" x14ac:dyDescent="0.25">
      <c r="A74" s="42" t="s">
        <v>56</v>
      </c>
      <c r="B74" s="42" t="s">
        <v>42</v>
      </c>
      <c r="C74" s="23" t="s">
        <v>81</v>
      </c>
      <c r="D74" s="37">
        <v>2022.4677926400002</v>
      </c>
      <c r="F74" s="39"/>
      <c r="G74" s="68">
        <f t="shared" ref="G74:G137" si="2">F74*D74</f>
        <v>0</v>
      </c>
      <c r="H74" s="24">
        <v>54</v>
      </c>
      <c r="I74" s="41">
        <f t="shared" ref="I74:I137" si="3">H74*F74</f>
        <v>0</v>
      </c>
    </row>
    <row r="75" spans="1:9" ht="22" customHeight="1" x14ac:dyDescent="0.25">
      <c r="A75" s="23" t="s">
        <v>58</v>
      </c>
      <c r="B75" s="23" t="s">
        <v>44</v>
      </c>
      <c r="C75" s="23" t="s">
        <v>82</v>
      </c>
      <c r="D75" s="37">
        <v>2214.2232326399999</v>
      </c>
      <c r="F75" s="39"/>
      <c r="G75" s="68">
        <f t="shared" si="2"/>
        <v>0</v>
      </c>
      <c r="H75" s="24">
        <v>54</v>
      </c>
      <c r="I75" s="41">
        <f t="shared" si="3"/>
        <v>0</v>
      </c>
    </row>
    <row r="76" spans="1:9" ht="22" customHeight="1" x14ac:dyDescent="0.25">
      <c r="C76" s="23" t="s">
        <v>83</v>
      </c>
      <c r="D76" s="37">
        <v>2050.3797926400002</v>
      </c>
      <c r="F76" s="39"/>
      <c r="G76" s="68">
        <f t="shared" si="2"/>
        <v>0</v>
      </c>
      <c r="H76" s="24">
        <v>54</v>
      </c>
      <c r="I76" s="41">
        <f t="shared" si="3"/>
        <v>0</v>
      </c>
    </row>
    <row r="77" spans="1:9" ht="22" customHeight="1" x14ac:dyDescent="0.25">
      <c r="C77" s="23" t="s">
        <v>84</v>
      </c>
      <c r="D77" s="37">
        <v>2242.1352326400001</v>
      </c>
      <c r="F77" s="39"/>
      <c r="G77" s="68">
        <f t="shared" si="2"/>
        <v>0</v>
      </c>
      <c r="H77" s="24">
        <v>54</v>
      </c>
      <c r="I77" s="41">
        <f t="shared" si="3"/>
        <v>0</v>
      </c>
    </row>
    <row r="78" spans="1:9" ht="22" customHeight="1" x14ac:dyDescent="0.25">
      <c r="C78" s="23" t="s">
        <v>85</v>
      </c>
      <c r="D78" s="37">
        <v>2046.9690858000001</v>
      </c>
      <c r="F78" s="39"/>
      <c r="G78" s="68">
        <f t="shared" si="2"/>
        <v>0</v>
      </c>
      <c r="H78" s="24">
        <v>54</v>
      </c>
      <c r="I78" s="41">
        <f t="shared" si="3"/>
        <v>0</v>
      </c>
    </row>
    <row r="79" spans="1:9" ht="22" customHeight="1" x14ac:dyDescent="0.25">
      <c r="C79" s="23" t="s">
        <v>86</v>
      </c>
      <c r="D79" s="37">
        <v>2238.7245258000003</v>
      </c>
      <c r="F79" s="39"/>
      <c r="G79" s="68">
        <f t="shared" si="2"/>
        <v>0</v>
      </c>
      <c r="H79" s="24">
        <v>54</v>
      </c>
      <c r="I79" s="41">
        <f t="shared" si="3"/>
        <v>0</v>
      </c>
    </row>
    <row r="80" spans="1:9" ht="22" customHeight="1" x14ac:dyDescent="0.25">
      <c r="C80" s="23" t="s">
        <v>87</v>
      </c>
      <c r="D80" s="37">
        <v>1967.1492789600002</v>
      </c>
      <c r="F80" s="39"/>
      <c r="G80" s="68">
        <f t="shared" si="2"/>
        <v>0</v>
      </c>
      <c r="H80" s="24">
        <v>54</v>
      </c>
      <c r="I80" s="41">
        <f t="shared" si="3"/>
        <v>0</v>
      </c>
    </row>
    <row r="81" spans="1:9" ht="22" customHeight="1" x14ac:dyDescent="0.25">
      <c r="C81" s="23" t="s">
        <v>88</v>
      </c>
      <c r="D81" s="37">
        <v>2158.9047189599996</v>
      </c>
      <c r="F81" s="39"/>
      <c r="G81" s="68">
        <f t="shared" si="2"/>
        <v>0</v>
      </c>
      <c r="H81" s="24">
        <v>54</v>
      </c>
      <c r="I81" s="41">
        <f t="shared" si="3"/>
        <v>0</v>
      </c>
    </row>
    <row r="82" spans="1:9" ht="22" customHeight="1" x14ac:dyDescent="0.25">
      <c r="C82" s="23" t="s">
        <v>89</v>
      </c>
      <c r="D82" s="37">
        <v>2084.42164</v>
      </c>
      <c r="F82" s="39"/>
      <c r="G82" s="68">
        <f t="shared" si="2"/>
        <v>0</v>
      </c>
      <c r="H82" s="24">
        <v>54</v>
      </c>
      <c r="I82" s="41">
        <f t="shared" si="3"/>
        <v>0</v>
      </c>
    </row>
    <row r="83" spans="1:9" ht="22" customHeight="1" x14ac:dyDescent="0.25">
      <c r="C83" s="23" t="s">
        <v>90</v>
      </c>
      <c r="D83" s="37">
        <v>2276.1770799999999</v>
      </c>
      <c r="F83" s="39"/>
      <c r="G83" s="68">
        <f t="shared" si="2"/>
        <v>0</v>
      </c>
      <c r="H83" s="24">
        <v>54</v>
      </c>
      <c r="I83" s="41">
        <f t="shared" si="3"/>
        <v>0</v>
      </c>
    </row>
    <row r="84" spans="1:9" ht="22" customHeight="1" x14ac:dyDescent="0.25">
      <c r="C84" s="23" t="s">
        <v>91</v>
      </c>
      <c r="D84" s="37">
        <v>2244.5434799999998</v>
      </c>
      <c r="F84" s="39"/>
      <c r="G84" s="68">
        <f t="shared" si="2"/>
        <v>0</v>
      </c>
      <c r="H84" s="24">
        <v>54</v>
      </c>
      <c r="I84" s="41">
        <f t="shared" si="3"/>
        <v>0</v>
      </c>
    </row>
    <row r="85" spans="1:9" ht="22" customHeight="1" x14ac:dyDescent="0.25">
      <c r="C85" s="23" t="s">
        <v>92</v>
      </c>
      <c r="D85" s="37">
        <v>2436.2989200000002</v>
      </c>
      <c r="F85" s="39"/>
      <c r="G85" s="68">
        <f t="shared" si="2"/>
        <v>0</v>
      </c>
      <c r="H85" s="24">
        <v>54</v>
      </c>
      <c r="I85" s="41">
        <f t="shared" si="3"/>
        <v>0</v>
      </c>
    </row>
    <row r="86" spans="1:9" ht="22" customHeight="1" x14ac:dyDescent="0.25"/>
    <row r="87" spans="1:9" ht="22" customHeight="1" x14ac:dyDescent="0.25">
      <c r="A87" s="42" t="s">
        <v>93</v>
      </c>
      <c r="B87" s="42" t="s">
        <v>13</v>
      </c>
      <c r="C87" s="43" t="s">
        <v>94</v>
      </c>
      <c r="D87" s="37">
        <v>327.65602005085998</v>
      </c>
      <c r="F87" s="39"/>
      <c r="G87" s="68">
        <f t="shared" si="2"/>
        <v>0</v>
      </c>
      <c r="H87" s="24">
        <v>6</v>
      </c>
      <c r="I87" s="41">
        <f t="shared" si="3"/>
        <v>0</v>
      </c>
    </row>
    <row r="88" spans="1:9" ht="22" customHeight="1" x14ac:dyDescent="0.25">
      <c r="A88" s="23" t="s">
        <v>95</v>
      </c>
      <c r="B88" s="23" t="s">
        <v>16</v>
      </c>
      <c r="C88" s="43" t="s">
        <v>96</v>
      </c>
      <c r="D88" s="37">
        <v>346.91530005085997</v>
      </c>
      <c r="F88" s="39"/>
      <c r="G88" s="68">
        <f t="shared" si="2"/>
        <v>0</v>
      </c>
      <c r="H88" s="24">
        <v>6</v>
      </c>
      <c r="I88" s="41">
        <f t="shared" si="3"/>
        <v>0</v>
      </c>
    </row>
    <row r="89" spans="1:9" ht="22" customHeight="1" x14ac:dyDescent="0.25">
      <c r="C89" s="23" t="s">
        <v>97</v>
      </c>
      <c r="D89" s="37">
        <v>339.54993731485996</v>
      </c>
      <c r="F89" s="39"/>
      <c r="G89" s="68">
        <f t="shared" si="2"/>
        <v>0</v>
      </c>
      <c r="H89" s="24">
        <v>6</v>
      </c>
      <c r="I89" s="41">
        <f t="shared" si="3"/>
        <v>0</v>
      </c>
    </row>
    <row r="90" spans="1:9" ht="22" customHeight="1" x14ac:dyDescent="0.25">
      <c r="C90" s="23" t="s">
        <v>98</v>
      </c>
      <c r="D90" s="37">
        <v>358.80921731485995</v>
      </c>
      <c r="F90" s="39"/>
      <c r="G90" s="68">
        <f t="shared" si="2"/>
        <v>0</v>
      </c>
      <c r="H90" s="24">
        <v>6</v>
      </c>
      <c r="I90" s="41">
        <f t="shared" si="3"/>
        <v>0</v>
      </c>
    </row>
    <row r="91" spans="1:9" ht="22" customHeight="1" x14ac:dyDescent="0.25">
      <c r="C91" s="23" t="s">
        <v>99</v>
      </c>
      <c r="D91" s="37">
        <v>338.09656007961996</v>
      </c>
      <c r="F91" s="39"/>
      <c r="G91" s="68">
        <f t="shared" si="2"/>
        <v>0</v>
      </c>
      <c r="H91" s="24">
        <v>6</v>
      </c>
      <c r="I91" s="41">
        <f t="shared" si="3"/>
        <v>0</v>
      </c>
    </row>
    <row r="92" spans="1:9" ht="22" customHeight="1" x14ac:dyDescent="0.25">
      <c r="C92" s="23" t="s">
        <v>100</v>
      </c>
      <c r="D92" s="37">
        <v>357.35584007961995</v>
      </c>
      <c r="F92" s="39"/>
      <c r="G92" s="68">
        <f t="shared" si="2"/>
        <v>0</v>
      </c>
      <c r="H92" s="24">
        <v>6</v>
      </c>
      <c r="I92" s="41">
        <f t="shared" si="3"/>
        <v>0</v>
      </c>
    </row>
    <row r="93" spans="1:9" ht="22" customHeight="1" x14ac:dyDescent="0.25">
      <c r="C93" s="23" t="s">
        <v>101</v>
      </c>
      <c r="D93" s="37">
        <v>304.08358435743997</v>
      </c>
      <c r="F93" s="39"/>
      <c r="G93" s="68">
        <f t="shared" si="2"/>
        <v>0</v>
      </c>
      <c r="H93" s="24">
        <v>6</v>
      </c>
      <c r="I93" s="41">
        <f t="shared" si="3"/>
        <v>0</v>
      </c>
    </row>
    <row r="94" spans="1:9" ht="22" customHeight="1" x14ac:dyDescent="0.25">
      <c r="C94" s="23" t="s">
        <v>102</v>
      </c>
      <c r="D94" s="37">
        <v>323.34286435743996</v>
      </c>
      <c r="F94" s="39"/>
      <c r="G94" s="68">
        <f t="shared" si="2"/>
        <v>0</v>
      </c>
      <c r="H94" s="24">
        <v>6</v>
      </c>
      <c r="I94" s="41">
        <f t="shared" si="3"/>
        <v>0</v>
      </c>
    </row>
    <row r="95" spans="1:9" ht="22" customHeight="1" x14ac:dyDescent="0.25">
      <c r="C95" s="23" t="s">
        <v>103</v>
      </c>
      <c r="D95" s="37">
        <v>367.78866409183996</v>
      </c>
      <c r="F95" s="39"/>
      <c r="G95" s="68">
        <f t="shared" si="2"/>
        <v>0</v>
      </c>
      <c r="H95" s="24">
        <v>6</v>
      </c>
      <c r="I95" s="41">
        <f t="shared" si="3"/>
        <v>0</v>
      </c>
    </row>
    <row r="96" spans="1:9" ht="22" customHeight="1" x14ac:dyDescent="0.25">
      <c r="C96" s="23" t="s">
        <v>104</v>
      </c>
      <c r="D96" s="37">
        <v>387.04794409183995</v>
      </c>
      <c r="F96" s="39"/>
      <c r="G96" s="68">
        <f t="shared" si="2"/>
        <v>0</v>
      </c>
      <c r="H96" s="24">
        <v>6</v>
      </c>
      <c r="I96" s="41">
        <f t="shared" si="3"/>
        <v>0</v>
      </c>
    </row>
    <row r="97" spans="1:9" ht="22" customHeight="1" x14ac:dyDescent="0.25">
      <c r="C97" s="23" t="s">
        <v>105</v>
      </c>
      <c r="D97" s="37">
        <v>424.12438409184</v>
      </c>
      <c r="F97" s="39"/>
      <c r="G97" s="68">
        <f t="shared" si="2"/>
        <v>0</v>
      </c>
      <c r="H97" s="24">
        <v>6</v>
      </c>
      <c r="I97" s="41">
        <f t="shared" si="3"/>
        <v>0</v>
      </c>
    </row>
    <row r="98" spans="1:9" ht="22" customHeight="1" x14ac:dyDescent="0.25">
      <c r="C98" s="23" t="s">
        <v>106</v>
      </c>
      <c r="D98" s="37">
        <v>443.38366409183999</v>
      </c>
      <c r="F98" s="39"/>
      <c r="G98" s="68">
        <f t="shared" si="2"/>
        <v>0</v>
      </c>
      <c r="H98" s="24">
        <v>6</v>
      </c>
      <c r="I98" s="41">
        <f t="shared" si="3"/>
        <v>0</v>
      </c>
    </row>
    <row r="99" spans="1:9" ht="22" customHeight="1" x14ac:dyDescent="0.25"/>
    <row r="100" spans="1:9" ht="22" customHeight="1" x14ac:dyDescent="0.25">
      <c r="A100" s="42" t="s">
        <v>93</v>
      </c>
      <c r="B100" s="23" t="s">
        <v>28</v>
      </c>
      <c r="C100" s="23" t="s">
        <v>107</v>
      </c>
      <c r="D100" s="37">
        <v>517.73674005086002</v>
      </c>
      <c r="F100" s="39"/>
      <c r="G100" s="68">
        <f t="shared" si="2"/>
        <v>0</v>
      </c>
      <c r="H100" s="24">
        <v>12</v>
      </c>
      <c r="I100" s="41">
        <f t="shared" si="3"/>
        <v>0</v>
      </c>
    </row>
    <row r="101" spans="1:9" ht="22" customHeight="1" x14ac:dyDescent="0.25">
      <c r="A101" s="23" t="s">
        <v>95</v>
      </c>
      <c r="B101" s="23" t="s">
        <v>30</v>
      </c>
      <c r="C101" s="23" t="s">
        <v>108</v>
      </c>
      <c r="D101" s="37">
        <v>559.32562005086004</v>
      </c>
      <c r="F101" s="39"/>
      <c r="G101" s="68">
        <f t="shared" si="2"/>
        <v>0</v>
      </c>
      <c r="H101" s="24">
        <v>12</v>
      </c>
      <c r="I101" s="41">
        <f t="shared" si="3"/>
        <v>0</v>
      </c>
    </row>
    <row r="102" spans="1:9" ht="22" customHeight="1" x14ac:dyDescent="0.25">
      <c r="C102" s="23" t="s">
        <v>109</v>
      </c>
      <c r="D102" s="37">
        <v>529.63065731485983</v>
      </c>
      <c r="F102" s="39"/>
      <c r="G102" s="68">
        <f t="shared" si="2"/>
        <v>0</v>
      </c>
      <c r="H102" s="24">
        <v>12</v>
      </c>
      <c r="I102" s="41">
        <f t="shared" si="3"/>
        <v>0</v>
      </c>
    </row>
    <row r="103" spans="1:9" ht="22" customHeight="1" x14ac:dyDescent="0.25">
      <c r="C103" s="23" t="s">
        <v>110</v>
      </c>
      <c r="D103" s="37">
        <v>571.21953731485996</v>
      </c>
      <c r="F103" s="39"/>
      <c r="G103" s="68">
        <f t="shared" si="2"/>
        <v>0</v>
      </c>
      <c r="H103" s="24">
        <v>12</v>
      </c>
      <c r="I103" s="41">
        <f t="shared" si="3"/>
        <v>0</v>
      </c>
    </row>
    <row r="104" spans="1:9" ht="22" customHeight="1" x14ac:dyDescent="0.25">
      <c r="C104" s="23" t="s">
        <v>111</v>
      </c>
      <c r="D104" s="37">
        <v>528.17728007961989</v>
      </c>
      <c r="F104" s="39"/>
      <c r="G104" s="68">
        <f t="shared" si="2"/>
        <v>0</v>
      </c>
      <c r="H104" s="24">
        <v>12</v>
      </c>
      <c r="I104" s="41">
        <f t="shared" si="3"/>
        <v>0</v>
      </c>
    </row>
    <row r="105" spans="1:9" ht="22" customHeight="1" x14ac:dyDescent="0.25">
      <c r="C105" s="23" t="s">
        <v>112</v>
      </c>
      <c r="D105" s="37">
        <v>569.76616007962002</v>
      </c>
      <c r="F105" s="39"/>
      <c r="G105" s="68">
        <f t="shared" si="2"/>
        <v>0</v>
      </c>
      <c r="H105" s="24">
        <v>12</v>
      </c>
      <c r="I105" s="41">
        <f t="shared" si="3"/>
        <v>0</v>
      </c>
    </row>
    <row r="106" spans="1:9" ht="22" customHeight="1" x14ac:dyDescent="0.25">
      <c r="C106" s="23" t="s">
        <v>113</v>
      </c>
      <c r="D106" s="37">
        <v>494.1643043574399</v>
      </c>
      <c r="F106" s="39"/>
      <c r="G106" s="68">
        <f t="shared" si="2"/>
        <v>0</v>
      </c>
      <c r="H106" s="24">
        <v>12</v>
      </c>
      <c r="I106" s="41">
        <f t="shared" si="3"/>
        <v>0</v>
      </c>
    </row>
    <row r="107" spans="1:9" ht="22" customHeight="1" x14ac:dyDescent="0.25">
      <c r="C107" s="23" t="s">
        <v>114</v>
      </c>
      <c r="D107" s="37">
        <v>535.75318435743986</v>
      </c>
      <c r="F107" s="39"/>
      <c r="G107" s="68">
        <f t="shared" si="2"/>
        <v>0</v>
      </c>
      <c r="H107" s="24">
        <v>12</v>
      </c>
      <c r="I107" s="41">
        <f t="shared" si="3"/>
        <v>0</v>
      </c>
    </row>
    <row r="108" spans="1:9" ht="22" customHeight="1" x14ac:dyDescent="0.25">
      <c r="C108" s="23" t="s">
        <v>115</v>
      </c>
      <c r="D108" s="37">
        <v>557.86938409183995</v>
      </c>
      <c r="F108" s="39"/>
      <c r="G108" s="68">
        <f t="shared" si="2"/>
        <v>0</v>
      </c>
      <c r="H108" s="24">
        <v>12</v>
      </c>
      <c r="I108" s="41">
        <f t="shared" si="3"/>
        <v>0</v>
      </c>
    </row>
    <row r="109" spans="1:9" ht="22" customHeight="1" x14ac:dyDescent="0.25">
      <c r="C109" s="23" t="s">
        <v>116</v>
      </c>
      <c r="D109" s="37">
        <v>599.45826409183996</v>
      </c>
      <c r="F109" s="39"/>
      <c r="G109" s="68">
        <f t="shared" si="2"/>
        <v>0</v>
      </c>
      <c r="H109" s="24">
        <v>12</v>
      </c>
      <c r="I109" s="41">
        <f t="shared" si="3"/>
        <v>0</v>
      </c>
    </row>
    <row r="110" spans="1:9" ht="22" customHeight="1" x14ac:dyDescent="0.25">
      <c r="C110" s="23" t="s">
        <v>117</v>
      </c>
      <c r="D110" s="37">
        <v>614.20510409183998</v>
      </c>
      <c r="F110" s="39"/>
      <c r="G110" s="68">
        <f t="shared" si="2"/>
        <v>0</v>
      </c>
      <c r="H110" s="24">
        <v>12</v>
      </c>
      <c r="I110" s="41">
        <f t="shared" si="3"/>
        <v>0</v>
      </c>
    </row>
    <row r="111" spans="1:9" ht="22" customHeight="1" x14ac:dyDescent="0.25">
      <c r="C111" s="23" t="s">
        <v>118</v>
      </c>
      <c r="D111" s="37">
        <v>655.79398409184</v>
      </c>
      <c r="F111" s="39"/>
      <c r="G111" s="68">
        <f t="shared" si="2"/>
        <v>0</v>
      </c>
      <c r="H111" s="24">
        <v>12</v>
      </c>
      <c r="I111" s="41">
        <f t="shared" si="3"/>
        <v>0</v>
      </c>
    </row>
    <row r="112" spans="1:9" ht="22" customHeight="1" x14ac:dyDescent="0.25"/>
    <row r="113" spans="1:9" ht="22" customHeight="1" x14ac:dyDescent="0.25">
      <c r="A113" s="42" t="s">
        <v>93</v>
      </c>
      <c r="B113" s="42" t="s">
        <v>42</v>
      </c>
      <c r="C113" s="23" t="s">
        <v>119</v>
      </c>
      <c r="D113" s="37">
        <v>707.81746005086006</v>
      </c>
      <c r="F113" s="39"/>
      <c r="G113" s="68">
        <f t="shared" si="2"/>
        <v>0</v>
      </c>
      <c r="H113" s="24">
        <v>18</v>
      </c>
      <c r="I113" s="41">
        <f t="shared" si="3"/>
        <v>0</v>
      </c>
    </row>
    <row r="114" spans="1:9" ht="22" customHeight="1" x14ac:dyDescent="0.25">
      <c r="A114" s="23" t="s">
        <v>95</v>
      </c>
      <c r="B114" s="23" t="s">
        <v>44</v>
      </c>
      <c r="C114" s="23" t="s">
        <v>120</v>
      </c>
      <c r="D114" s="37">
        <v>771.73594005086011</v>
      </c>
      <c r="F114" s="39"/>
      <c r="G114" s="68">
        <f t="shared" si="2"/>
        <v>0</v>
      </c>
      <c r="H114" s="24">
        <v>18</v>
      </c>
      <c r="I114" s="41">
        <f t="shared" si="3"/>
        <v>0</v>
      </c>
    </row>
    <row r="115" spans="1:9" ht="22" customHeight="1" x14ac:dyDescent="0.25">
      <c r="C115" s="23" t="s">
        <v>121</v>
      </c>
      <c r="D115" s="37">
        <v>719.71137731485999</v>
      </c>
      <c r="F115" s="39"/>
      <c r="G115" s="68">
        <f t="shared" si="2"/>
        <v>0</v>
      </c>
      <c r="H115" s="24">
        <v>18</v>
      </c>
      <c r="I115" s="41">
        <f t="shared" si="3"/>
        <v>0</v>
      </c>
    </row>
    <row r="116" spans="1:9" ht="22" customHeight="1" x14ac:dyDescent="0.25">
      <c r="C116" s="23" t="s">
        <v>122</v>
      </c>
      <c r="D116" s="37">
        <v>798.00453731486004</v>
      </c>
      <c r="F116" s="39"/>
      <c r="G116" s="68">
        <f t="shared" si="2"/>
        <v>0</v>
      </c>
      <c r="H116" s="24">
        <v>18</v>
      </c>
      <c r="I116" s="41">
        <f t="shared" si="3"/>
        <v>0</v>
      </c>
    </row>
    <row r="117" spans="1:9" ht="22" customHeight="1" x14ac:dyDescent="0.25">
      <c r="C117" s="23" t="s">
        <v>123</v>
      </c>
      <c r="D117" s="37">
        <v>718.25800007961993</v>
      </c>
      <c r="F117" s="39"/>
      <c r="G117" s="68">
        <f t="shared" si="2"/>
        <v>0</v>
      </c>
      <c r="H117" s="24">
        <v>18</v>
      </c>
      <c r="I117" s="41">
        <f t="shared" si="3"/>
        <v>0</v>
      </c>
    </row>
    <row r="118" spans="1:9" ht="22" customHeight="1" x14ac:dyDescent="0.25">
      <c r="C118" s="23" t="s">
        <v>124</v>
      </c>
      <c r="D118" s="37">
        <v>796.5511600796201</v>
      </c>
      <c r="F118" s="39"/>
      <c r="G118" s="68">
        <f t="shared" si="2"/>
        <v>0</v>
      </c>
      <c r="H118" s="24">
        <v>18</v>
      </c>
      <c r="I118" s="41">
        <f t="shared" si="3"/>
        <v>0</v>
      </c>
    </row>
    <row r="119" spans="1:9" ht="22" customHeight="1" x14ac:dyDescent="0.25">
      <c r="C119" s="23" t="s">
        <v>125</v>
      </c>
      <c r="D119" s="37">
        <v>684.24502435744</v>
      </c>
      <c r="F119" s="39"/>
      <c r="G119" s="68">
        <f t="shared" si="2"/>
        <v>0</v>
      </c>
      <c r="H119" s="24">
        <v>18</v>
      </c>
      <c r="I119" s="41">
        <f t="shared" si="3"/>
        <v>0</v>
      </c>
    </row>
    <row r="120" spans="1:9" ht="22" customHeight="1" x14ac:dyDescent="0.25">
      <c r="C120" s="23" t="s">
        <v>126</v>
      </c>
      <c r="D120" s="37">
        <v>762.53818435744006</v>
      </c>
      <c r="F120" s="39"/>
      <c r="G120" s="68">
        <f t="shared" si="2"/>
        <v>0</v>
      </c>
      <c r="H120" s="24">
        <v>18</v>
      </c>
      <c r="I120" s="41">
        <f t="shared" si="3"/>
        <v>0</v>
      </c>
    </row>
    <row r="121" spans="1:9" ht="22" customHeight="1" x14ac:dyDescent="0.25">
      <c r="C121" s="23" t="s">
        <v>127</v>
      </c>
      <c r="D121" s="37">
        <v>747.95010409183988</v>
      </c>
      <c r="F121" s="39"/>
      <c r="G121" s="68">
        <f t="shared" si="2"/>
        <v>0</v>
      </c>
      <c r="H121" s="24">
        <v>18</v>
      </c>
      <c r="I121" s="41">
        <f t="shared" si="3"/>
        <v>0</v>
      </c>
    </row>
    <row r="122" spans="1:9" ht="22" customHeight="1" x14ac:dyDescent="0.25">
      <c r="C122" s="23" t="s">
        <v>128</v>
      </c>
      <c r="D122" s="37">
        <v>826.24326409184005</v>
      </c>
      <c r="F122" s="39"/>
      <c r="G122" s="68">
        <f t="shared" si="2"/>
        <v>0</v>
      </c>
      <c r="H122" s="24">
        <v>18</v>
      </c>
      <c r="I122" s="41">
        <f t="shared" si="3"/>
        <v>0</v>
      </c>
    </row>
    <row r="123" spans="1:9" ht="22" customHeight="1" x14ac:dyDescent="0.25">
      <c r="C123" s="23" t="s">
        <v>129</v>
      </c>
      <c r="D123" s="37">
        <v>804.28582409183991</v>
      </c>
      <c r="F123" s="39"/>
      <c r="G123" s="68">
        <f t="shared" si="2"/>
        <v>0</v>
      </c>
      <c r="H123" s="24">
        <v>18</v>
      </c>
      <c r="I123" s="41">
        <f t="shared" si="3"/>
        <v>0</v>
      </c>
    </row>
    <row r="124" spans="1:9" ht="22" customHeight="1" x14ac:dyDescent="0.25">
      <c r="C124" s="23" t="s">
        <v>130</v>
      </c>
      <c r="D124" s="37">
        <v>882.57898409184008</v>
      </c>
      <c r="F124" s="39"/>
      <c r="G124" s="68">
        <f t="shared" si="2"/>
        <v>0</v>
      </c>
      <c r="H124" s="24">
        <v>18</v>
      </c>
      <c r="I124" s="41">
        <f t="shared" si="3"/>
        <v>0</v>
      </c>
    </row>
    <row r="125" spans="1:9" ht="22" customHeight="1" x14ac:dyDescent="0.25"/>
    <row r="126" spans="1:9" s="33" customFormat="1" ht="30" customHeight="1" x14ac:dyDescent="0.2">
      <c r="A126" s="32" t="s">
        <v>131</v>
      </c>
      <c r="C126" s="32"/>
      <c r="D126" s="34"/>
      <c r="E126" s="35"/>
      <c r="F126" s="35"/>
      <c r="G126" s="75"/>
      <c r="H126" s="36"/>
      <c r="I126" s="36"/>
    </row>
    <row r="127" spans="1:9" s="12" customFormat="1" ht="22" customHeight="1" x14ac:dyDescent="0.2">
      <c r="A127" s="44" t="s">
        <v>132</v>
      </c>
      <c r="B127" s="44" t="s">
        <v>13</v>
      </c>
      <c r="C127" s="12" t="s">
        <v>133</v>
      </c>
      <c r="D127" s="45">
        <v>610.87484096166008</v>
      </c>
      <c r="E127" s="46"/>
      <c r="F127" s="47"/>
      <c r="G127" s="76">
        <f t="shared" si="2"/>
        <v>0</v>
      </c>
      <c r="H127" s="13">
        <v>12</v>
      </c>
      <c r="I127" s="49">
        <f t="shared" si="3"/>
        <v>0</v>
      </c>
    </row>
    <row r="128" spans="1:9" s="12" customFormat="1" ht="22" customHeight="1" x14ac:dyDescent="0.25">
      <c r="A128" s="23" t="s">
        <v>134</v>
      </c>
      <c r="B128" s="23" t="s">
        <v>16</v>
      </c>
      <c r="C128" s="12" t="s">
        <v>135</v>
      </c>
      <c r="D128" s="45">
        <v>649.39340096166006</v>
      </c>
      <c r="E128" s="46"/>
      <c r="F128" s="47"/>
      <c r="G128" s="76">
        <f t="shared" si="2"/>
        <v>0</v>
      </c>
      <c r="H128" s="13">
        <v>12</v>
      </c>
      <c r="I128" s="49">
        <f t="shared" si="3"/>
        <v>0</v>
      </c>
    </row>
    <row r="129" spans="1:9" s="12" customFormat="1" ht="22" customHeight="1" x14ac:dyDescent="0.2">
      <c r="C129" s="12" t="s">
        <v>136</v>
      </c>
      <c r="D129" s="45">
        <v>631.31323546639999</v>
      </c>
      <c r="E129" s="46"/>
      <c r="F129" s="47"/>
      <c r="G129" s="76">
        <f t="shared" si="2"/>
        <v>0</v>
      </c>
      <c r="H129" s="13">
        <v>12</v>
      </c>
      <c r="I129" s="49">
        <f t="shared" si="3"/>
        <v>0</v>
      </c>
    </row>
    <row r="130" spans="1:9" s="12" customFormat="1" ht="22" customHeight="1" x14ac:dyDescent="0.2">
      <c r="C130" s="12" t="s">
        <v>137</v>
      </c>
      <c r="D130" s="45">
        <v>669.83179546639997</v>
      </c>
      <c r="E130" s="46"/>
      <c r="F130" s="47"/>
      <c r="G130" s="76">
        <f t="shared" si="2"/>
        <v>0</v>
      </c>
      <c r="H130" s="13">
        <v>12</v>
      </c>
      <c r="I130" s="49">
        <f t="shared" si="3"/>
        <v>0</v>
      </c>
    </row>
    <row r="131" spans="1:9" s="12" customFormat="1" ht="22" customHeight="1" x14ac:dyDescent="0.2">
      <c r="C131" s="12" t="s">
        <v>138</v>
      </c>
      <c r="D131" s="45">
        <v>628.81576577019996</v>
      </c>
      <c r="E131" s="46"/>
      <c r="F131" s="47"/>
      <c r="G131" s="76">
        <f t="shared" si="2"/>
        <v>0</v>
      </c>
      <c r="H131" s="13">
        <v>12</v>
      </c>
      <c r="I131" s="49">
        <f t="shared" si="3"/>
        <v>0</v>
      </c>
    </row>
    <row r="132" spans="1:9" s="12" customFormat="1" ht="22" customHeight="1" x14ac:dyDescent="0.2">
      <c r="C132" s="12" t="s">
        <v>139</v>
      </c>
      <c r="D132" s="45">
        <v>667.33432577019994</v>
      </c>
      <c r="E132" s="46"/>
      <c r="F132" s="47"/>
      <c r="G132" s="76">
        <f t="shared" si="2"/>
        <v>0</v>
      </c>
      <c r="H132" s="13">
        <v>12</v>
      </c>
      <c r="I132" s="49">
        <f t="shared" si="3"/>
        <v>0</v>
      </c>
    </row>
    <row r="133" spans="1:9" s="12" customFormat="1" ht="22" customHeight="1" x14ac:dyDescent="0.2">
      <c r="C133" s="12" t="s">
        <v>140</v>
      </c>
      <c r="D133" s="45">
        <v>570.36819123968007</v>
      </c>
      <c r="E133" s="46"/>
      <c r="F133" s="47"/>
      <c r="G133" s="76">
        <f t="shared" si="2"/>
        <v>0</v>
      </c>
      <c r="H133" s="13">
        <v>12</v>
      </c>
      <c r="I133" s="49">
        <f t="shared" si="3"/>
        <v>0</v>
      </c>
    </row>
    <row r="134" spans="1:9" s="12" customFormat="1" ht="22" customHeight="1" x14ac:dyDescent="0.2">
      <c r="C134" s="12" t="s">
        <v>141</v>
      </c>
      <c r="D134" s="45">
        <v>608.88675123968005</v>
      </c>
      <c r="E134" s="46"/>
      <c r="F134" s="47"/>
      <c r="G134" s="76">
        <f t="shared" si="2"/>
        <v>0</v>
      </c>
      <c r="H134" s="13">
        <v>12</v>
      </c>
      <c r="I134" s="49">
        <f t="shared" si="3"/>
        <v>0</v>
      </c>
    </row>
    <row r="135" spans="1:9" s="12" customFormat="1" ht="22" customHeight="1" x14ac:dyDescent="0.2">
      <c r="C135" s="12" t="s">
        <v>142</v>
      </c>
      <c r="D135" s="45">
        <v>661.52586178368006</v>
      </c>
      <c r="E135" s="46"/>
      <c r="F135" s="47"/>
      <c r="G135" s="76">
        <f t="shared" si="2"/>
        <v>0</v>
      </c>
      <c r="H135" s="13">
        <v>12</v>
      </c>
      <c r="I135" s="49">
        <f t="shared" si="3"/>
        <v>0</v>
      </c>
    </row>
    <row r="136" spans="1:9" s="12" customFormat="1" ht="22" customHeight="1" x14ac:dyDescent="0.2">
      <c r="C136" s="12" t="s">
        <v>143</v>
      </c>
      <c r="D136" s="45">
        <v>700.04442178368004</v>
      </c>
      <c r="E136" s="46"/>
      <c r="F136" s="47"/>
      <c r="G136" s="76">
        <f t="shared" si="2"/>
        <v>0</v>
      </c>
      <c r="H136" s="13">
        <v>12</v>
      </c>
      <c r="I136" s="49">
        <f t="shared" si="3"/>
        <v>0</v>
      </c>
    </row>
    <row r="137" spans="1:9" s="12" customFormat="1" ht="22" customHeight="1" x14ac:dyDescent="0.2">
      <c r="C137" s="12" t="s">
        <v>144</v>
      </c>
      <c r="D137" s="45">
        <v>769.75464178367997</v>
      </c>
      <c r="E137" s="46"/>
      <c r="F137" s="47"/>
      <c r="G137" s="76">
        <f t="shared" si="2"/>
        <v>0</v>
      </c>
      <c r="H137" s="13">
        <v>12</v>
      </c>
      <c r="I137" s="49">
        <f t="shared" si="3"/>
        <v>0</v>
      </c>
    </row>
    <row r="138" spans="1:9" s="12" customFormat="1" ht="22" customHeight="1" x14ac:dyDescent="0.2">
      <c r="C138" s="12" t="s">
        <v>145</v>
      </c>
      <c r="D138" s="45">
        <v>808.27320178367995</v>
      </c>
      <c r="E138" s="46"/>
      <c r="F138" s="47"/>
      <c r="G138" s="76">
        <f t="shared" ref="G138:G201" si="4">F138*D138</f>
        <v>0</v>
      </c>
      <c r="H138" s="13">
        <v>12</v>
      </c>
      <c r="I138" s="49">
        <f t="shared" ref="I138:I201" si="5">H138*F138</f>
        <v>0</v>
      </c>
    </row>
    <row r="139" spans="1:9" s="12" customFormat="1" ht="22" customHeight="1" x14ac:dyDescent="0.2">
      <c r="D139" s="45"/>
      <c r="E139" s="46"/>
      <c r="F139" s="49"/>
      <c r="G139" s="76"/>
      <c r="H139" s="13"/>
      <c r="I139" s="49"/>
    </row>
    <row r="140" spans="1:9" s="12" customFormat="1" ht="22" customHeight="1" x14ac:dyDescent="0.2">
      <c r="A140" s="44" t="s">
        <v>132</v>
      </c>
      <c r="B140" s="12" t="s">
        <v>28</v>
      </c>
      <c r="C140" s="12" t="s">
        <v>146</v>
      </c>
      <c r="D140" s="45">
        <v>991.03628096165994</v>
      </c>
      <c r="E140" s="46"/>
      <c r="F140" s="47"/>
      <c r="G140" s="76">
        <f t="shared" si="4"/>
        <v>0</v>
      </c>
      <c r="H140" s="13">
        <v>24</v>
      </c>
      <c r="I140" s="49">
        <f t="shared" si="5"/>
        <v>0</v>
      </c>
    </row>
    <row r="141" spans="1:9" s="12" customFormat="1" ht="22" customHeight="1" x14ac:dyDescent="0.25">
      <c r="A141" s="23" t="s">
        <v>134</v>
      </c>
      <c r="B141" s="23" t="s">
        <v>30</v>
      </c>
      <c r="C141" s="12" t="s">
        <v>147</v>
      </c>
      <c r="D141" s="45">
        <v>1074.21404096166</v>
      </c>
      <c r="E141" s="46"/>
      <c r="F141" s="47"/>
      <c r="G141" s="76">
        <f t="shared" si="4"/>
        <v>0</v>
      </c>
      <c r="H141" s="13">
        <v>24</v>
      </c>
      <c r="I141" s="49">
        <f t="shared" si="5"/>
        <v>0</v>
      </c>
    </row>
    <row r="142" spans="1:9" s="12" customFormat="1" ht="22" customHeight="1" x14ac:dyDescent="0.2">
      <c r="C142" s="12" t="s">
        <v>148</v>
      </c>
      <c r="D142" s="45">
        <v>1011.4746754664</v>
      </c>
      <c r="E142" s="46"/>
      <c r="F142" s="47"/>
      <c r="G142" s="76">
        <f t="shared" si="4"/>
        <v>0</v>
      </c>
      <c r="H142" s="13">
        <v>24</v>
      </c>
      <c r="I142" s="49">
        <f t="shared" si="5"/>
        <v>0</v>
      </c>
    </row>
    <row r="143" spans="1:9" s="12" customFormat="1" ht="22" customHeight="1" x14ac:dyDescent="0.2">
      <c r="C143" s="12" t="s">
        <v>149</v>
      </c>
      <c r="D143" s="45">
        <v>1123.4017954664</v>
      </c>
      <c r="E143" s="46"/>
      <c r="F143" s="47"/>
      <c r="G143" s="76">
        <f t="shared" si="4"/>
        <v>0</v>
      </c>
      <c r="H143" s="13">
        <v>24</v>
      </c>
      <c r="I143" s="49">
        <f t="shared" si="5"/>
        <v>0</v>
      </c>
    </row>
    <row r="144" spans="1:9" s="12" customFormat="1" ht="22" customHeight="1" x14ac:dyDescent="0.2">
      <c r="C144" s="12" t="s">
        <v>150</v>
      </c>
      <c r="D144" s="45">
        <v>1008.9772057701998</v>
      </c>
      <c r="E144" s="46"/>
      <c r="F144" s="47"/>
      <c r="G144" s="76">
        <f t="shared" si="4"/>
        <v>0</v>
      </c>
      <c r="H144" s="13">
        <v>24</v>
      </c>
      <c r="I144" s="49">
        <f t="shared" si="5"/>
        <v>0</v>
      </c>
    </row>
    <row r="145" spans="1:9" s="12" customFormat="1" ht="22" customHeight="1" x14ac:dyDescent="0.2">
      <c r="C145" s="12" t="s">
        <v>151</v>
      </c>
      <c r="D145" s="45">
        <v>1120.9043257701999</v>
      </c>
      <c r="E145" s="46"/>
      <c r="F145" s="47"/>
      <c r="G145" s="76">
        <f t="shared" si="4"/>
        <v>0</v>
      </c>
      <c r="H145" s="13">
        <v>24</v>
      </c>
      <c r="I145" s="49">
        <f t="shared" si="5"/>
        <v>0</v>
      </c>
    </row>
    <row r="146" spans="1:9" s="12" customFormat="1" ht="22" customHeight="1" x14ac:dyDescent="0.2">
      <c r="C146" s="12" t="s">
        <v>152</v>
      </c>
      <c r="D146" s="45">
        <v>950.52963123967993</v>
      </c>
      <c r="E146" s="46"/>
      <c r="F146" s="47"/>
      <c r="G146" s="76">
        <f t="shared" si="4"/>
        <v>0</v>
      </c>
      <c r="H146" s="13">
        <v>24</v>
      </c>
      <c r="I146" s="49">
        <f t="shared" si="5"/>
        <v>0</v>
      </c>
    </row>
    <row r="147" spans="1:9" s="12" customFormat="1" ht="22" customHeight="1" x14ac:dyDescent="0.2">
      <c r="C147" s="12" t="s">
        <v>153</v>
      </c>
      <c r="D147" s="45">
        <v>1062.4567512396798</v>
      </c>
      <c r="E147" s="46"/>
      <c r="F147" s="47"/>
      <c r="G147" s="76">
        <f t="shared" si="4"/>
        <v>0</v>
      </c>
      <c r="H147" s="13">
        <v>24</v>
      </c>
      <c r="I147" s="49">
        <f t="shared" si="5"/>
        <v>0</v>
      </c>
    </row>
    <row r="148" spans="1:9" s="12" customFormat="1" ht="22" customHeight="1" x14ac:dyDescent="0.2">
      <c r="C148" s="12" t="s">
        <v>154</v>
      </c>
      <c r="D148" s="45">
        <v>1041.6873017836799</v>
      </c>
      <c r="E148" s="46"/>
      <c r="F148" s="47"/>
      <c r="G148" s="76">
        <f t="shared" si="4"/>
        <v>0</v>
      </c>
      <c r="H148" s="13">
        <v>24</v>
      </c>
      <c r="I148" s="49">
        <f t="shared" si="5"/>
        <v>0</v>
      </c>
    </row>
    <row r="149" spans="1:9" s="12" customFormat="1" ht="22" customHeight="1" x14ac:dyDescent="0.2">
      <c r="C149" s="12" t="s">
        <v>155</v>
      </c>
      <c r="D149" s="45">
        <v>1153.61442178368</v>
      </c>
      <c r="E149" s="46"/>
      <c r="F149" s="47"/>
      <c r="G149" s="76">
        <f t="shared" si="4"/>
        <v>0</v>
      </c>
      <c r="H149" s="13">
        <v>24</v>
      </c>
      <c r="I149" s="49">
        <f t="shared" si="5"/>
        <v>0</v>
      </c>
    </row>
    <row r="150" spans="1:9" s="12" customFormat="1" ht="22" customHeight="1" x14ac:dyDescent="0.2">
      <c r="C150" s="12" t="s">
        <v>156</v>
      </c>
      <c r="D150" s="45">
        <v>1149.9160817836798</v>
      </c>
      <c r="E150" s="46"/>
      <c r="F150" s="47"/>
      <c r="G150" s="76">
        <f t="shared" si="4"/>
        <v>0</v>
      </c>
      <c r="H150" s="13">
        <v>24</v>
      </c>
      <c r="I150" s="49">
        <f t="shared" si="5"/>
        <v>0</v>
      </c>
    </row>
    <row r="151" spans="1:9" s="12" customFormat="1" ht="22" customHeight="1" x14ac:dyDescent="0.2">
      <c r="C151" s="12" t="s">
        <v>157</v>
      </c>
      <c r="D151" s="45">
        <v>1233.0938417836799</v>
      </c>
      <c r="E151" s="46"/>
      <c r="F151" s="47"/>
      <c r="G151" s="76">
        <f t="shared" si="4"/>
        <v>0</v>
      </c>
      <c r="H151" s="13">
        <v>24</v>
      </c>
      <c r="I151" s="49">
        <f t="shared" si="5"/>
        <v>0</v>
      </c>
    </row>
    <row r="152" spans="1:9" s="12" customFormat="1" ht="22" customHeight="1" x14ac:dyDescent="0.2">
      <c r="D152" s="45"/>
      <c r="E152" s="46"/>
      <c r="F152" s="49"/>
      <c r="G152" s="76"/>
      <c r="H152" s="13"/>
      <c r="I152" s="49"/>
    </row>
    <row r="153" spans="1:9" s="12" customFormat="1" ht="22" customHeight="1" x14ac:dyDescent="0.2">
      <c r="A153" s="44" t="s">
        <v>132</v>
      </c>
      <c r="B153" s="44" t="s">
        <v>42</v>
      </c>
      <c r="C153" s="12" t="s">
        <v>158</v>
      </c>
      <c r="D153" s="45">
        <v>1371.19772096166</v>
      </c>
      <c r="E153" s="46"/>
      <c r="F153" s="47"/>
      <c r="G153" s="76">
        <f t="shared" si="4"/>
        <v>0</v>
      </c>
      <c r="H153" s="13">
        <v>36</v>
      </c>
      <c r="I153" s="49">
        <f t="shared" si="5"/>
        <v>0</v>
      </c>
    </row>
    <row r="154" spans="1:9" s="12" customFormat="1" ht="22" customHeight="1" x14ac:dyDescent="0.25">
      <c r="A154" s="23" t="s">
        <v>134</v>
      </c>
      <c r="B154" s="23" t="s">
        <v>44</v>
      </c>
      <c r="C154" s="12" t="s">
        <v>159</v>
      </c>
      <c r="D154" s="45">
        <v>1499.0346809616601</v>
      </c>
      <c r="E154" s="46"/>
      <c r="F154" s="47"/>
      <c r="G154" s="76">
        <f t="shared" si="4"/>
        <v>0</v>
      </c>
      <c r="H154" s="13">
        <v>36</v>
      </c>
      <c r="I154" s="49">
        <f t="shared" si="5"/>
        <v>0</v>
      </c>
    </row>
    <row r="155" spans="1:9" s="12" customFormat="1" ht="22" customHeight="1" x14ac:dyDescent="0.2">
      <c r="C155" s="12" t="s">
        <v>160</v>
      </c>
      <c r="D155" s="45">
        <v>1391.6361154663998</v>
      </c>
      <c r="E155" s="46"/>
      <c r="F155" s="47"/>
      <c r="G155" s="76">
        <f t="shared" si="4"/>
        <v>0</v>
      </c>
      <c r="H155" s="13">
        <v>36</v>
      </c>
      <c r="I155" s="49">
        <f t="shared" si="5"/>
        <v>0</v>
      </c>
    </row>
    <row r="156" spans="1:9" s="12" customFormat="1" ht="22" customHeight="1" x14ac:dyDescent="0.2">
      <c r="C156" s="12" t="s">
        <v>161</v>
      </c>
      <c r="D156" s="45">
        <v>1548.2224354664002</v>
      </c>
      <c r="E156" s="46"/>
      <c r="F156" s="47"/>
      <c r="G156" s="76">
        <f t="shared" si="4"/>
        <v>0</v>
      </c>
      <c r="H156" s="13">
        <v>36</v>
      </c>
      <c r="I156" s="49">
        <f t="shared" si="5"/>
        <v>0</v>
      </c>
    </row>
    <row r="157" spans="1:9" s="12" customFormat="1" ht="22" customHeight="1" x14ac:dyDescent="0.2">
      <c r="C157" s="12" t="s">
        <v>162</v>
      </c>
      <c r="D157" s="45">
        <v>1389.1386457701999</v>
      </c>
      <c r="E157" s="46"/>
      <c r="F157" s="47"/>
      <c r="G157" s="76">
        <f t="shared" si="4"/>
        <v>0</v>
      </c>
      <c r="H157" s="13">
        <v>36</v>
      </c>
      <c r="I157" s="49">
        <f t="shared" si="5"/>
        <v>0</v>
      </c>
    </row>
    <row r="158" spans="1:9" s="12" customFormat="1" ht="22" customHeight="1" x14ac:dyDescent="0.2">
      <c r="C158" s="12" t="s">
        <v>163</v>
      </c>
      <c r="D158" s="45">
        <v>1545.7249657701998</v>
      </c>
      <c r="E158" s="46"/>
      <c r="F158" s="47"/>
      <c r="G158" s="76">
        <f t="shared" si="4"/>
        <v>0</v>
      </c>
      <c r="H158" s="13">
        <v>36</v>
      </c>
      <c r="I158" s="49">
        <f t="shared" si="5"/>
        <v>0</v>
      </c>
    </row>
    <row r="159" spans="1:9" s="12" customFormat="1" ht="22" customHeight="1" x14ac:dyDescent="0.2">
      <c r="C159" s="12" t="s">
        <v>164</v>
      </c>
      <c r="D159" s="45">
        <v>1330.69107123968</v>
      </c>
      <c r="E159" s="46"/>
      <c r="F159" s="47"/>
      <c r="G159" s="76">
        <f t="shared" si="4"/>
        <v>0</v>
      </c>
      <c r="H159" s="13">
        <v>36</v>
      </c>
      <c r="I159" s="49">
        <f t="shared" si="5"/>
        <v>0</v>
      </c>
    </row>
    <row r="160" spans="1:9" s="12" customFormat="1" ht="22" customHeight="1" x14ac:dyDescent="0.2">
      <c r="C160" s="12" t="s">
        <v>165</v>
      </c>
      <c r="D160" s="45">
        <v>1487.2773912396801</v>
      </c>
      <c r="E160" s="46"/>
      <c r="F160" s="47"/>
      <c r="G160" s="76">
        <f t="shared" si="4"/>
        <v>0</v>
      </c>
      <c r="H160" s="13">
        <v>36</v>
      </c>
      <c r="I160" s="49">
        <f t="shared" si="5"/>
        <v>0</v>
      </c>
    </row>
    <row r="161" spans="1:9" s="12" customFormat="1" ht="22" customHeight="1" x14ac:dyDescent="0.2">
      <c r="C161" s="12" t="s">
        <v>166</v>
      </c>
      <c r="D161" s="45">
        <v>1421.84874178368</v>
      </c>
      <c r="E161" s="46"/>
      <c r="F161" s="47"/>
      <c r="G161" s="76">
        <f t="shared" si="4"/>
        <v>0</v>
      </c>
      <c r="H161" s="13">
        <v>36</v>
      </c>
      <c r="I161" s="49">
        <f t="shared" si="5"/>
        <v>0</v>
      </c>
    </row>
    <row r="162" spans="1:9" s="12" customFormat="1" ht="22" customHeight="1" x14ac:dyDescent="0.2">
      <c r="C162" s="12" t="s">
        <v>167</v>
      </c>
      <c r="D162" s="45">
        <v>1578.4350617836801</v>
      </c>
      <c r="E162" s="46"/>
      <c r="F162" s="47"/>
      <c r="G162" s="76">
        <f t="shared" si="4"/>
        <v>0</v>
      </c>
      <c r="H162" s="13">
        <v>36</v>
      </c>
      <c r="I162" s="49">
        <f t="shared" si="5"/>
        <v>0</v>
      </c>
    </row>
    <row r="163" spans="1:9" s="12" customFormat="1" ht="22" customHeight="1" x14ac:dyDescent="0.2">
      <c r="C163" s="12" t="s">
        <v>168</v>
      </c>
      <c r="D163" s="45">
        <v>1530.0775217836797</v>
      </c>
      <c r="E163" s="46"/>
      <c r="F163" s="47"/>
      <c r="G163" s="76">
        <f t="shared" si="4"/>
        <v>0</v>
      </c>
      <c r="H163" s="13">
        <v>36</v>
      </c>
      <c r="I163" s="49">
        <f t="shared" si="5"/>
        <v>0</v>
      </c>
    </row>
    <row r="164" spans="1:9" s="12" customFormat="1" ht="22" customHeight="1" x14ac:dyDescent="0.2">
      <c r="C164" s="12" t="s">
        <v>169</v>
      </c>
      <c r="D164" s="45">
        <v>1686.66384178368</v>
      </c>
      <c r="E164" s="46"/>
      <c r="F164" s="47"/>
      <c r="G164" s="76">
        <f t="shared" si="4"/>
        <v>0</v>
      </c>
      <c r="H164" s="13">
        <v>36</v>
      </c>
      <c r="I164" s="49">
        <f t="shared" si="5"/>
        <v>0</v>
      </c>
    </row>
    <row r="165" spans="1:9" s="12" customFormat="1" ht="22" customHeight="1" x14ac:dyDescent="0.2">
      <c r="D165" s="45"/>
      <c r="E165" s="46"/>
      <c r="F165" s="49"/>
      <c r="G165" s="76"/>
      <c r="H165" s="13"/>
      <c r="I165" s="49"/>
    </row>
    <row r="166" spans="1:9" s="12" customFormat="1" ht="22" customHeight="1" x14ac:dyDescent="0.2">
      <c r="A166" s="44" t="s">
        <v>170</v>
      </c>
      <c r="B166" s="44" t="s">
        <v>13</v>
      </c>
      <c r="C166" s="12" t="s">
        <v>171</v>
      </c>
      <c r="D166" s="45">
        <v>881.98347263999995</v>
      </c>
      <c r="E166" s="46"/>
      <c r="F166" s="47"/>
      <c r="G166" s="76">
        <f t="shared" si="4"/>
        <v>0</v>
      </c>
      <c r="H166" s="13">
        <v>18</v>
      </c>
      <c r="I166" s="49">
        <f t="shared" si="5"/>
        <v>0</v>
      </c>
    </row>
    <row r="167" spans="1:9" s="12" customFormat="1" ht="22" customHeight="1" x14ac:dyDescent="0.25">
      <c r="A167" s="23" t="s">
        <v>172</v>
      </c>
      <c r="B167" s="23" t="s">
        <v>16</v>
      </c>
      <c r="C167" s="12" t="s">
        <v>173</v>
      </c>
      <c r="D167" s="45">
        <v>939.76131263999991</v>
      </c>
      <c r="E167" s="46"/>
      <c r="F167" s="47"/>
      <c r="G167" s="76">
        <f t="shared" si="4"/>
        <v>0</v>
      </c>
      <c r="H167" s="13">
        <v>18</v>
      </c>
      <c r="I167" s="49">
        <f t="shared" si="5"/>
        <v>0</v>
      </c>
    </row>
    <row r="168" spans="1:9" s="12" customFormat="1" ht="22" customHeight="1" x14ac:dyDescent="0.2">
      <c r="C168" s="12" t="s">
        <v>174</v>
      </c>
      <c r="D168" s="45">
        <v>909.89547263999998</v>
      </c>
      <c r="E168" s="46"/>
      <c r="F168" s="47"/>
      <c r="G168" s="76">
        <f t="shared" si="4"/>
        <v>0</v>
      </c>
      <c r="H168" s="13">
        <v>18</v>
      </c>
      <c r="I168" s="49">
        <f t="shared" si="5"/>
        <v>0</v>
      </c>
    </row>
    <row r="169" spans="1:9" s="12" customFormat="1" ht="22" customHeight="1" x14ac:dyDescent="0.2">
      <c r="C169" s="12" t="s">
        <v>175</v>
      </c>
      <c r="D169" s="45">
        <v>967.67331263999995</v>
      </c>
      <c r="E169" s="46"/>
      <c r="F169" s="47"/>
      <c r="G169" s="76">
        <f t="shared" si="4"/>
        <v>0</v>
      </c>
      <c r="H169" s="13">
        <v>18</v>
      </c>
      <c r="I169" s="49">
        <f t="shared" si="5"/>
        <v>0</v>
      </c>
    </row>
    <row r="170" spans="1:9" s="12" customFormat="1" ht="22" customHeight="1" x14ac:dyDescent="0.2">
      <c r="C170" s="12" t="s">
        <v>176</v>
      </c>
      <c r="D170" s="45">
        <v>906.48476579999999</v>
      </c>
      <c r="E170" s="46"/>
      <c r="F170" s="47"/>
      <c r="G170" s="76">
        <f t="shared" si="4"/>
        <v>0</v>
      </c>
      <c r="H170" s="13">
        <v>18</v>
      </c>
      <c r="I170" s="49">
        <f t="shared" si="5"/>
        <v>0</v>
      </c>
    </row>
    <row r="171" spans="1:9" s="12" customFormat="1" ht="22" customHeight="1" x14ac:dyDescent="0.2">
      <c r="C171" s="12" t="s">
        <v>177</v>
      </c>
      <c r="D171" s="45">
        <v>964.26260579999996</v>
      </c>
      <c r="E171" s="46"/>
      <c r="F171" s="47"/>
      <c r="G171" s="76">
        <f t="shared" si="4"/>
        <v>0</v>
      </c>
      <c r="H171" s="13">
        <v>18</v>
      </c>
      <c r="I171" s="49">
        <f t="shared" si="5"/>
        <v>0</v>
      </c>
    </row>
    <row r="172" spans="1:9" s="12" customFormat="1" ht="22" customHeight="1" x14ac:dyDescent="0.2">
      <c r="C172" s="12" t="s">
        <v>178</v>
      </c>
      <c r="D172" s="45">
        <v>826.66495895999992</v>
      </c>
      <c r="E172" s="46"/>
      <c r="F172" s="47"/>
      <c r="G172" s="76">
        <f t="shared" si="4"/>
        <v>0</v>
      </c>
      <c r="H172" s="13">
        <v>18</v>
      </c>
      <c r="I172" s="49">
        <f t="shared" si="5"/>
        <v>0</v>
      </c>
    </row>
    <row r="173" spans="1:9" s="12" customFormat="1" ht="22" customHeight="1" x14ac:dyDescent="0.2">
      <c r="C173" s="12" t="s">
        <v>179</v>
      </c>
      <c r="D173" s="45">
        <v>884.44279895999989</v>
      </c>
      <c r="E173" s="46"/>
      <c r="F173" s="47"/>
      <c r="G173" s="76">
        <f t="shared" si="4"/>
        <v>0</v>
      </c>
      <c r="H173" s="13">
        <v>18</v>
      </c>
      <c r="I173" s="49">
        <f t="shared" si="5"/>
        <v>0</v>
      </c>
    </row>
    <row r="174" spans="1:9" s="12" customFormat="1" ht="22" customHeight="1" x14ac:dyDescent="0.2">
      <c r="C174" s="12" t="s">
        <v>180</v>
      </c>
      <c r="D174" s="45">
        <v>943.93732</v>
      </c>
      <c r="E174" s="46"/>
      <c r="F174" s="47"/>
      <c r="G174" s="76">
        <f t="shared" si="4"/>
        <v>0</v>
      </c>
      <c r="H174" s="13">
        <v>18</v>
      </c>
      <c r="I174" s="49">
        <f t="shared" si="5"/>
        <v>0</v>
      </c>
    </row>
    <row r="175" spans="1:9" s="12" customFormat="1" ht="22" customHeight="1" x14ac:dyDescent="0.2">
      <c r="C175" s="12" t="s">
        <v>181</v>
      </c>
      <c r="D175" s="45">
        <v>1001.71516</v>
      </c>
      <c r="E175" s="46"/>
      <c r="F175" s="47"/>
      <c r="G175" s="76">
        <f t="shared" si="4"/>
        <v>0</v>
      </c>
      <c r="H175" s="13">
        <v>18</v>
      </c>
      <c r="I175" s="49">
        <f t="shared" si="5"/>
        <v>0</v>
      </c>
    </row>
    <row r="176" spans="1:9" s="12" customFormat="1" ht="22" customHeight="1" x14ac:dyDescent="0.2">
      <c r="C176" s="12" t="s">
        <v>182</v>
      </c>
      <c r="D176" s="45">
        <v>1104.0591600000002</v>
      </c>
      <c r="E176" s="46"/>
      <c r="F176" s="47"/>
      <c r="G176" s="76">
        <f t="shared" si="4"/>
        <v>0</v>
      </c>
      <c r="H176" s="13">
        <v>18</v>
      </c>
      <c r="I176" s="49">
        <f t="shared" si="5"/>
        <v>0</v>
      </c>
    </row>
    <row r="177" spans="1:9" s="12" customFormat="1" ht="22" customHeight="1" x14ac:dyDescent="0.2">
      <c r="C177" s="12" t="s">
        <v>183</v>
      </c>
      <c r="D177" s="45">
        <v>1161.8370000000002</v>
      </c>
      <c r="E177" s="46"/>
      <c r="F177" s="47"/>
      <c r="G177" s="76">
        <f t="shared" si="4"/>
        <v>0</v>
      </c>
      <c r="H177" s="13">
        <v>18</v>
      </c>
      <c r="I177" s="49">
        <f t="shared" si="5"/>
        <v>0</v>
      </c>
    </row>
    <row r="178" spans="1:9" s="12" customFormat="1" ht="22" customHeight="1" x14ac:dyDescent="0.2">
      <c r="D178" s="45"/>
      <c r="E178" s="46"/>
      <c r="F178" s="49"/>
      <c r="G178" s="76"/>
      <c r="H178" s="13"/>
      <c r="I178" s="49"/>
    </row>
    <row r="179" spans="1:9" s="12" customFormat="1" ht="22" customHeight="1" x14ac:dyDescent="0.2">
      <c r="A179" s="44" t="s">
        <v>170</v>
      </c>
      <c r="B179" s="12" t="s">
        <v>28</v>
      </c>
      <c r="C179" s="12" t="s">
        <v>184</v>
      </c>
      <c r="D179" s="45">
        <v>1452.2256326400002</v>
      </c>
      <c r="E179" s="46"/>
      <c r="F179" s="47"/>
      <c r="G179" s="76">
        <f t="shared" si="4"/>
        <v>0</v>
      </c>
      <c r="H179" s="13">
        <v>36</v>
      </c>
      <c r="I179" s="49">
        <f t="shared" si="5"/>
        <v>0</v>
      </c>
    </row>
    <row r="180" spans="1:9" s="12" customFormat="1" ht="22" customHeight="1" x14ac:dyDescent="0.25">
      <c r="A180" s="23" t="s">
        <v>172</v>
      </c>
      <c r="B180" s="23" t="s">
        <v>30</v>
      </c>
      <c r="C180" s="12" t="s">
        <v>185</v>
      </c>
      <c r="D180" s="45">
        <v>1576.99227264</v>
      </c>
      <c r="E180" s="46"/>
      <c r="F180" s="47"/>
      <c r="G180" s="76">
        <f t="shared" si="4"/>
        <v>0</v>
      </c>
      <c r="H180" s="13">
        <v>36</v>
      </c>
      <c r="I180" s="49">
        <f t="shared" si="5"/>
        <v>0</v>
      </c>
    </row>
    <row r="181" spans="1:9" s="12" customFormat="1" ht="22" customHeight="1" x14ac:dyDescent="0.2">
      <c r="C181" s="12" t="s">
        <v>186</v>
      </c>
      <c r="D181" s="45">
        <v>1480.13763264</v>
      </c>
      <c r="E181" s="46"/>
      <c r="F181" s="47"/>
      <c r="G181" s="76">
        <f t="shared" si="4"/>
        <v>0</v>
      </c>
      <c r="H181" s="13">
        <v>36</v>
      </c>
      <c r="I181" s="49">
        <f t="shared" si="5"/>
        <v>0</v>
      </c>
    </row>
    <row r="182" spans="1:9" s="12" customFormat="1" ht="22" customHeight="1" x14ac:dyDescent="0.2">
      <c r="C182" s="12" t="s">
        <v>187</v>
      </c>
      <c r="D182" s="45">
        <v>1648.0283126400004</v>
      </c>
      <c r="E182" s="46"/>
      <c r="F182" s="47"/>
      <c r="G182" s="76">
        <f t="shared" si="4"/>
        <v>0</v>
      </c>
      <c r="H182" s="13">
        <v>36</v>
      </c>
      <c r="I182" s="49">
        <f t="shared" si="5"/>
        <v>0</v>
      </c>
    </row>
    <row r="183" spans="1:9" s="12" customFormat="1" ht="22" customHeight="1" x14ac:dyDescent="0.2">
      <c r="C183" s="12" t="s">
        <v>188</v>
      </c>
      <c r="D183" s="45">
        <v>1476.7269258000001</v>
      </c>
      <c r="E183" s="46"/>
      <c r="F183" s="47"/>
      <c r="G183" s="76">
        <f t="shared" si="4"/>
        <v>0</v>
      </c>
      <c r="H183" s="13">
        <v>36</v>
      </c>
      <c r="I183" s="49">
        <f t="shared" si="5"/>
        <v>0</v>
      </c>
    </row>
    <row r="184" spans="1:9" s="12" customFormat="1" ht="22" customHeight="1" x14ac:dyDescent="0.2">
      <c r="C184" s="12" t="s">
        <v>189</v>
      </c>
      <c r="D184" s="45">
        <v>1644.6176058000001</v>
      </c>
      <c r="E184" s="46"/>
      <c r="F184" s="47"/>
      <c r="G184" s="76">
        <f t="shared" si="4"/>
        <v>0</v>
      </c>
      <c r="H184" s="13">
        <v>36</v>
      </c>
      <c r="I184" s="49">
        <f t="shared" si="5"/>
        <v>0</v>
      </c>
    </row>
    <row r="185" spans="1:9" s="12" customFormat="1" ht="22" customHeight="1" x14ac:dyDescent="0.2">
      <c r="C185" s="12" t="s">
        <v>190</v>
      </c>
      <c r="D185" s="45">
        <v>1396.9071189599999</v>
      </c>
      <c r="E185" s="46"/>
      <c r="F185" s="47"/>
      <c r="G185" s="76">
        <f t="shared" si="4"/>
        <v>0</v>
      </c>
      <c r="H185" s="13">
        <v>36</v>
      </c>
      <c r="I185" s="49">
        <f t="shared" si="5"/>
        <v>0</v>
      </c>
    </row>
    <row r="186" spans="1:9" s="12" customFormat="1" ht="22" customHeight="1" x14ac:dyDescent="0.2">
      <c r="C186" s="12" t="s">
        <v>191</v>
      </c>
      <c r="D186" s="45">
        <v>1564.7977989600004</v>
      </c>
      <c r="E186" s="46"/>
      <c r="F186" s="47"/>
      <c r="G186" s="76">
        <f t="shared" si="4"/>
        <v>0</v>
      </c>
      <c r="H186" s="13">
        <v>36</v>
      </c>
      <c r="I186" s="49">
        <f t="shared" si="5"/>
        <v>0</v>
      </c>
    </row>
    <row r="187" spans="1:9" s="12" customFormat="1" ht="22" customHeight="1" x14ac:dyDescent="0.2">
      <c r="C187" s="12" t="s">
        <v>192</v>
      </c>
      <c r="D187" s="45">
        <v>1514.1794800000002</v>
      </c>
      <c r="E187" s="46"/>
      <c r="F187" s="47"/>
      <c r="G187" s="76">
        <f t="shared" si="4"/>
        <v>0</v>
      </c>
      <c r="H187" s="13">
        <v>36</v>
      </c>
      <c r="I187" s="49">
        <f t="shared" si="5"/>
        <v>0</v>
      </c>
    </row>
    <row r="188" spans="1:9" s="12" customFormat="1" ht="22" customHeight="1" x14ac:dyDescent="0.2">
      <c r="C188" s="12" t="s">
        <v>193</v>
      </c>
      <c r="D188" s="45">
        <v>1682.0701600000002</v>
      </c>
      <c r="E188" s="46"/>
      <c r="F188" s="47"/>
      <c r="G188" s="76">
        <f t="shared" si="4"/>
        <v>0</v>
      </c>
      <c r="H188" s="13">
        <v>36</v>
      </c>
      <c r="I188" s="49">
        <f t="shared" si="5"/>
        <v>0</v>
      </c>
    </row>
    <row r="189" spans="1:9" s="12" customFormat="1" ht="22" customHeight="1" x14ac:dyDescent="0.2">
      <c r="C189" s="12" t="s">
        <v>194</v>
      </c>
      <c r="D189" s="45">
        <v>1674.30132</v>
      </c>
      <c r="E189" s="46"/>
      <c r="F189" s="47"/>
      <c r="G189" s="76">
        <f t="shared" si="4"/>
        <v>0</v>
      </c>
      <c r="H189" s="13">
        <v>36</v>
      </c>
      <c r="I189" s="49">
        <f t="shared" si="5"/>
        <v>0</v>
      </c>
    </row>
    <row r="190" spans="1:9" s="12" customFormat="1" ht="22" customHeight="1" x14ac:dyDescent="0.2">
      <c r="C190" s="12" t="s">
        <v>195</v>
      </c>
      <c r="D190" s="45">
        <v>1799.0679600000003</v>
      </c>
      <c r="E190" s="46"/>
      <c r="F190" s="47"/>
      <c r="G190" s="76">
        <f t="shared" si="4"/>
        <v>0</v>
      </c>
      <c r="H190" s="13">
        <v>36</v>
      </c>
      <c r="I190" s="49">
        <f t="shared" si="5"/>
        <v>0</v>
      </c>
    </row>
    <row r="191" spans="1:9" s="12" customFormat="1" ht="22" customHeight="1" x14ac:dyDescent="0.2">
      <c r="D191" s="45"/>
      <c r="E191" s="46"/>
      <c r="F191" s="49"/>
      <c r="G191" s="76"/>
      <c r="H191" s="13"/>
      <c r="I191" s="49"/>
    </row>
    <row r="192" spans="1:9" s="12" customFormat="1" ht="22" customHeight="1" x14ac:dyDescent="0.2">
      <c r="A192" s="44" t="s">
        <v>170</v>
      </c>
      <c r="B192" s="44" t="s">
        <v>42</v>
      </c>
      <c r="C192" s="12" t="s">
        <v>196</v>
      </c>
      <c r="D192" s="45">
        <v>2022.4677926400002</v>
      </c>
      <c r="E192" s="46"/>
      <c r="F192" s="47"/>
      <c r="G192" s="76">
        <f t="shared" si="4"/>
        <v>0</v>
      </c>
      <c r="H192" s="13">
        <v>54</v>
      </c>
      <c r="I192" s="49">
        <f t="shared" si="5"/>
        <v>0</v>
      </c>
    </row>
    <row r="193" spans="1:9" s="12" customFormat="1" ht="22" customHeight="1" x14ac:dyDescent="0.25">
      <c r="A193" s="23" t="s">
        <v>172</v>
      </c>
      <c r="B193" s="23" t="s">
        <v>44</v>
      </c>
      <c r="C193" s="12" t="s">
        <v>197</v>
      </c>
      <c r="D193" s="45">
        <v>2214.2232326399999</v>
      </c>
      <c r="E193" s="46"/>
      <c r="F193" s="47"/>
      <c r="G193" s="76">
        <f t="shared" si="4"/>
        <v>0</v>
      </c>
      <c r="H193" s="13">
        <v>54</v>
      </c>
      <c r="I193" s="49">
        <f t="shared" si="5"/>
        <v>0</v>
      </c>
    </row>
    <row r="194" spans="1:9" s="12" customFormat="1" ht="22" customHeight="1" x14ac:dyDescent="0.2">
      <c r="C194" s="12" t="s">
        <v>198</v>
      </c>
      <c r="D194" s="45">
        <v>2050.3797926400002</v>
      </c>
      <c r="E194" s="46"/>
      <c r="F194" s="47"/>
      <c r="G194" s="76">
        <f t="shared" si="4"/>
        <v>0</v>
      </c>
      <c r="H194" s="13">
        <v>54</v>
      </c>
      <c r="I194" s="49">
        <f t="shared" si="5"/>
        <v>0</v>
      </c>
    </row>
    <row r="195" spans="1:9" s="12" customFormat="1" ht="22" customHeight="1" x14ac:dyDescent="0.2">
      <c r="C195" s="12" t="s">
        <v>199</v>
      </c>
      <c r="D195" s="45">
        <v>2285.2592726399998</v>
      </c>
      <c r="E195" s="46"/>
      <c r="F195" s="47"/>
      <c r="G195" s="76">
        <f t="shared" si="4"/>
        <v>0</v>
      </c>
      <c r="H195" s="13">
        <v>54</v>
      </c>
      <c r="I195" s="49">
        <f t="shared" si="5"/>
        <v>0</v>
      </c>
    </row>
    <row r="196" spans="1:9" s="12" customFormat="1" ht="22" customHeight="1" x14ac:dyDescent="0.2">
      <c r="C196" s="12" t="s">
        <v>200</v>
      </c>
      <c r="D196" s="45">
        <v>2046.9690858000001</v>
      </c>
      <c r="E196" s="46"/>
      <c r="F196" s="47"/>
      <c r="G196" s="76">
        <f t="shared" si="4"/>
        <v>0</v>
      </c>
      <c r="H196" s="13">
        <v>54</v>
      </c>
      <c r="I196" s="49">
        <f t="shared" si="5"/>
        <v>0</v>
      </c>
    </row>
    <row r="197" spans="1:9" s="12" customFormat="1" ht="22" customHeight="1" x14ac:dyDescent="0.2">
      <c r="C197" s="12" t="s">
        <v>201</v>
      </c>
      <c r="D197" s="45">
        <v>2281.8485658</v>
      </c>
      <c r="E197" s="46"/>
      <c r="F197" s="47"/>
      <c r="G197" s="76">
        <f t="shared" si="4"/>
        <v>0</v>
      </c>
      <c r="H197" s="13">
        <v>54</v>
      </c>
      <c r="I197" s="49">
        <f t="shared" si="5"/>
        <v>0</v>
      </c>
    </row>
    <row r="198" spans="1:9" s="12" customFormat="1" ht="22" customHeight="1" x14ac:dyDescent="0.2">
      <c r="C198" s="12" t="s">
        <v>202</v>
      </c>
      <c r="D198" s="45">
        <v>1967.1492789600002</v>
      </c>
      <c r="E198" s="46"/>
      <c r="F198" s="47"/>
      <c r="G198" s="76">
        <f t="shared" si="4"/>
        <v>0</v>
      </c>
      <c r="H198" s="13">
        <v>54</v>
      </c>
      <c r="I198" s="49">
        <f t="shared" si="5"/>
        <v>0</v>
      </c>
    </row>
    <row r="199" spans="1:9" s="12" customFormat="1" ht="22" customHeight="1" x14ac:dyDescent="0.2">
      <c r="C199" s="12" t="s">
        <v>203</v>
      </c>
      <c r="D199" s="45">
        <v>2202.0287589600002</v>
      </c>
      <c r="E199" s="46"/>
      <c r="F199" s="47"/>
      <c r="G199" s="76">
        <f t="shared" si="4"/>
        <v>0</v>
      </c>
      <c r="H199" s="13">
        <v>54</v>
      </c>
      <c r="I199" s="49">
        <f t="shared" si="5"/>
        <v>0</v>
      </c>
    </row>
    <row r="200" spans="1:9" s="12" customFormat="1" ht="22" customHeight="1" x14ac:dyDescent="0.2">
      <c r="C200" s="12" t="s">
        <v>204</v>
      </c>
      <c r="D200" s="45">
        <v>2084.42164</v>
      </c>
      <c r="E200" s="46"/>
      <c r="F200" s="47"/>
      <c r="G200" s="76">
        <f t="shared" si="4"/>
        <v>0</v>
      </c>
      <c r="H200" s="13">
        <v>54</v>
      </c>
      <c r="I200" s="49">
        <f t="shared" si="5"/>
        <v>0</v>
      </c>
    </row>
    <row r="201" spans="1:9" s="12" customFormat="1" ht="22" customHeight="1" x14ac:dyDescent="0.2">
      <c r="C201" s="12" t="s">
        <v>205</v>
      </c>
      <c r="D201" s="45">
        <v>2319.3011200000001</v>
      </c>
      <c r="E201" s="46"/>
      <c r="F201" s="47"/>
      <c r="G201" s="76">
        <f t="shared" si="4"/>
        <v>0</v>
      </c>
      <c r="H201" s="13">
        <v>54</v>
      </c>
      <c r="I201" s="49">
        <f t="shared" si="5"/>
        <v>0</v>
      </c>
    </row>
    <row r="202" spans="1:9" s="12" customFormat="1" ht="22" customHeight="1" x14ac:dyDescent="0.2">
      <c r="C202" s="12" t="s">
        <v>206</v>
      </c>
      <c r="D202" s="45">
        <v>2244.5434799999998</v>
      </c>
      <c r="E202" s="46"/>
      <c r="F202" s="47"/>
      <c r="G202" s="76">
        <f t="shared" ref="G202:G265" si="6">F202*D202</f>
        <v>0</v>
      </c>
      <c r="H202" s="13">
        <v>54</v>
      </c>
      <c r="I202" s="49">
        <f t="shared" ref="I202:I265" si="7">H202*F202</f>
        <v>0</v>
      </c>
    </row>
    <row r="203" spans="1:9" s="12" customFormat="1" ht="22" customHeight="1" x14ac:dyDescent="0.2">
      <c r="C203" s="12" t="s">
        <v>207</v>
      </c>
      <c r="D203" s="45">
        <v>2436.2989200000002</v>
      </c>
      <c r="E203" s="46"/>
      <c r="F203" s="47"/>
      <c r="G203" s="76">
        <f t="shared" si="6"/>
        <v>0</v>
      </c>
      <c r="H203" s="13">
        <v>54</v>
      </c>
      <c r="I203" s="49">
        <f t="shared" si="7"/>
        <v>0</v>
      </c>
    </row>
    <row r="204" spans="1:9" s="12" customFormat="1" ht="22" customHeight="1" x14ac:dyDescent="0.2">
      <c r="D204" s="45"/>
      <c r="E204" s="46"/>
      <c r="F204" s="49"/>
      <c r="G204" s="76"/>
      <c r="H204" s="13"/>
      <c r="I204" s="49"/>
    </row>
    <row r="205" spans="1:9" s="12" customFormat="1" ht="22" customHeight="1" x14ac:dyDescent="0.2">
      <c r="A205" s="44" t="s">
        <v>208</v>
      </c>
      <c r="B205" s="44" t="s">
        <v>13</v>
      </c>
      <c r="C205" s="12" t="s">
        <v>209</v>
      </c>
      <c r="D205" s="45">
        <v>327.65602005085998</v>
      </c>
      <c r="E205" s="46"/>
      <c r="F205" s="47"/>
      <c r="G205" s="76">
        <f t="shared" si="6"/>
        <v>0</v>
      </c>
      <c r="H205" s="13">
        <v>6</v>
      </c>
      <c r="I205" s="49">
        <f t="shared" si="7"/>
        <v>0</v>
      </c>
    </row>
    <row r="206" spans="1:9" s="12" customFormat="1" ht="22" customHeight="1" x14ac:dyDescent="0.25">
      <c r="A206" s="23" t="s">
        <v>210</v>
      </c>
      <c r="B206" s="23" t="s">
        <v>16</v>
      </c>
      <c r="C206" s="12" t="s">
        <v>211</v>
      </c>
      <c r="D206" s="45">
        <v>346.91530005085997</v>
      </c>
      <c r="E206" s="46"/>
      <c r="F206" s="47"/>
      <c r="G206" s="76">
        <f t="shared" si="6"/>
        <v>0</v>
      </c>
      <c r="H206" s="13">
        <v>6</v>
      </c>
      <c r="I206" s="49">
        <f t="shared" si="7"/>
        <v>0</v>
      </c>
    </row>
    <row r="207" spans="1:9" s="12" customFormat="1" ht="22" customHeight="1" x14ac:dyDescent="0.2">
      <c r="C207" s="12" t="s">
        <v>212</v>
      </c>
      <c r="D207" s="45">
        <v>339.54993731485996</v>
      </c>
      <c r="E207" s="46"/>
      <c r="F207" s="47"/>
      <c r="G207" s="76">
        <f t="shared" si="6"/>
        <v>0</v>
      </c>
      <c r="H207" s="13">
        <v>6</v>
      </c>
      <c r="I207" s="49">
        <f t="shared" si="7"/>
        <v>0</v>
      </c>
    </row>
    <row r="208" spans="1:9" s="12" customFormat="1" ht="22" customHeight="1" x14ac:dyDescent="0.2">
      <c r="C208" s="12" t="s">
        <v>213</v>
      </c>
      <c r="D208" s="45">
        <v>358.80921731485995</v>
      </c>
      <c r="E208" s="46"/>
      <c r="F208" s="47"/>
      <c r="G208" s="76">
        <f t="shared" si="6"/>
        <v>0</v>
      </c>
      <c r="H208" s="13">
        <v>6</v>
      </c>
      <c r="I208" s="49">
        <f t="shared" si="7"/>
        <v>0</v>
      </c>
    </row>
    <row r="209" spans="1:9" s="12" customFormat="1" ht="22" customHeight="1" x14ac:dyDescent="0.2">
      <c r="C209" s="12" t="s">
        <v>214</v>
      </c>
      <c r="D209" s="45">
        <v>338.09656007961996</v>
      </c>
      <c r="E209" s="46"/>
      <c r="F209" s="47"/>
      <c r="G209" s="76">
        <f t="shared" si="6"/>
        <v>0</v>
      </c>
      <c r="H209" s="13">
        <v>6</v>
      </c>
      <c r="I209" s="49">
        <f t="shared" si="7"/>
        <v>0</v>
      </c>
    </row>
    <row r="210" spans="1:9" s="12" customFormat="1" ht="22" customHeight="1" x14ac:dyDescent="0.2">
      <c r="C210" s="12" t="s">
        <v>215</v>
      </c>
      <c r="D210" s="45">
        <v>357.35584007961995</v>
      </c>
      <c r="E210" s="46"/>
      <c r="F210" s="47"/>
      <c r="G210" s="76">
        <f t="shared" si="6"/>
        <v>0</v>
      </c>
      <c r="H210" s="13">
        <v>6</v>
      </c>
      <c r="I210" s="49">
        <f t="shared" si="7"/>
        <v>0</v>
      </c>
    </row>
    <row r="211" spans="1:9" s="12" customFormat="1" ht="22" customHeight="1" x14ac:dyDescent="0.2">
      <c r="C211" s="12" t="s">
        <v>216</v>
      </c>
      <c r="D211" s="45">
        <v>304.08358435743997</v>
      </c>
      <c r="E211" s="46"/>
      <c r="F211" s="47"/>
      <c r="G211" s="76">
        <f t="shared" si="6"/>
        <v>0</v>
      </c>
      <c r="H211" s="13">
        <v>6</v>
      </c>
      <c r="I211" s="49">
        <f t="shared" si="7"/>
        <v>0</v>
      </c>
    </row>
    <row r="212" spans="1:9" s="12" customFormat="1" ht="22" customHeight="1" x14ac:dyDescent="0.2">
      <c r="C212" s="12" t="s">
        <v>217</v>
      </c>
      <c r="D212" s="45">
        <v>323.34286435743996</v>
      </c>
      <c r="E212" s="46"/>
      <c r="F212" s="47"/>
      <c r="G212" s="76">
        <f t="shared" si="6"/>
        <v>0</v>
      </c>
      <c r="H212" s="13">
        <v>6</v>
      </c>
      <c r="I212" s="49">
        <f t="shared" si="7"/>
        <v>0</v>
      </c>
    </row>
    <row r="213" spans="1:9" s="12" customFormat="1" ht="22" customHeight="1" x14ac:dyDescent="0.2">
      <c r="C213" s="12" t="s">
        <v>218</v>
      </c>
      <c r="D213" s="45">
        <v>367.78866409183996</v>
      </c>
      <c r="E213" s="46"/>
      <c r="F213" s="47"/>
      <c r="G213" s="76">
        <f t="shared" si="6"/>
        <v>0</v>
      </c>
      <c r="H213" s="13">
        <v>6</v>
      </c>
      <c r="I213" s="49">
        <f t="shared" si="7"/>
        <v>0</v>
      </c>
    </row>
    <row r="214" spans="1:9" s="12" customFormat="1" ht="22" customHeight="1" x14ac:dyDescent="0.2">
      <c r="C214" s="12" t="s">
        <v>219</v>
      </c>
      <c r="D214" s="45">
        <v>387.04794409183995</v>
      </c>
      <c r="E214" s="46"/>
      <c r="F214" s="47"/>
      <c r="G214" s="76">
        <f t="shared" si="6"/>
        <v>0</v>
      </c>
      <c r="H214" s="13">
        <v>6</v>
      </c>
      <c r="I214" s="49">
        <f t="shared" si="7"/>
        <v>0</v>
      </c>
    </row>
    <row r="215" spans="1:9" s="12" customFormat="1" ht="22" customHeight="1" x14ac:dyDescent="0.2">
      <c r="C215" s="12" t="s">
        <v>220</v>
      </c>
      <c r="D215" s="45">
        <v>424.12438409184</v>
      </c>
      <c r="E215" s="46"/>
      <c r="F215" s="47"/>
      <c r="G215" s="76">
        <f t="shared" si="6"/>
        <v>0</v>
      </c>
      <c r="H215" s="13">
        <v>6</v>
      </c>
      <c r="I215" s="49">
        <f t="shared" si="7"/>
        <v>0</v>
      </c>
    </row>
    <row r="216" spans="1:9" s="12" customFormat="1" ht="22" customHeight="1" x14ac:dyDescent="0.2">
      <c r="C216" s="12" t="s">
        <v>221</v>
      </c>
      <c r="D216" s="45">
        <v>443.38366409183999</v>
      </c>
      <c r="E216" s="46"/>
      <c r="F216" s="47"/>
      <c r="G216" s="76">
        <f t="shared" si="6"/>
        <v>0</v>
      </c>
      <c r="H216" s="13">
        <v>6</v>
      </c>
      <c r="I216" s="49">
        <f t="shared" si="7"/>
        <v>0</v>
      </c>
    </row>
    <row r="217" spans="1:9" s="12" customFormat="1" ht="22" customHeight="1" x14ac:dyDescent="0.2">
      <c r="D217" s="45"/>
      <c r="E217" s="46"/>
      <c r="F217" s="49"/>
      <c r="G217" s="76"/>
      <c r="H217" s="13"/>
      <c r="I217" s="49">
        <f t="shared" si="7"/>
        <v>0</v>
      </c>
    </row>
    <row r="218" spans="1:9" s="12" customFormat="1" ht="22" customHeight="1" x14ac:dyDescent="0.2">
      <c r="A218" s="44" t="s">
        <v>208</v>
      </c>
      <c r="B218" s="12" t="s">
        <v>28</v>
      </c>
      <c r="C218" s="12" t="s">
        <v>222</v>
      </c>
      <c r="D218" s="45">
        <v>517.73674005086002</v>
      </c>
      <c r="E218" s="46"/>
      <c r="F218" s="47"/>
      <c r="G218" s="76">
        <f t="shared" si="6"/>
        <v>0</v>
      </c>
      <c r="H218" s="13">
        <v>12</v>
      </c>
      <c r="I218" s="49">
        <f t="shared" si="7"/>
        <v>0</v>
      </c>
    </row>
    <row r="219" spans="1:9" s="12" customFormat="1" ht="22" customHeight="1" x14ac:dyDescent="0.25">
      <c r="A219" s="23" t="s">
        <v>210</v>
      </c>
      <c r="B219" s="23" t="s">
        <v>30</v>
      </c>
      <c r="C219" s="12" t="s">
        <v>223</v>
      </c>
      <c r="D219" s="45">
        <v>559.32562005086004</v>
      </c>
      <c r="E219" s="46"/>
      <c r="F219" s="47"/>
      <c r="G219" s="76">
        <f t="shared" si="6"/>
        <v>0</v>
      </c>
      <c r="H219" s="13">
        <v>12</v>
      </c>
      <c r="I219" s="49">
        <f t="shared" si="7"/>
        <v>0</v>
      </c>
    </row>
    <row r="220" spans="1:9" s="12" customFormat="1" ht="22" customHeight="1" x14ac:dyDescent="0.2">
      <c r="C220" s="12" t="s">
        <v>224</v>
      </c>
      <c r="D220" s="45">
        <v>529.63065731485983</v>
      </c>
      <c r="E220" s="46"/>
      <c r="F220" s="47"/>
      <c r="G220" s="76">
        <f t="shared" si="6"/>
        <v>0</v>
      </c>
      <c r="H220" s="13">
        <v>12</v>
      </c>
      <c r="I220" s="49">
        <f t="shared" si="7"/>
        <v>0</v>
      </c>
    </row>
    <row r="221" spans="1:9" s="12" customFormat="1" ht="22" customHeight="1" x14ac:dyDescent="0.2">
      <c r="C221" s="12" t="s">
        <v>225</v>
      </c>
      <c r="D221" s="45">
        <v>571.21953731485996</v>
      </c>
      <c r="E221" s="46"/>
      <c r="F221" s="47"/>
      <c r="G221" s="76">
        <f t="shared" si="6"/>
        <v>0</v>
      </c>
      <c r="H221" s="13">
        <v>12</v>
      </c>
      <c r="I221" s="49">
        <f t="shared" si="7"/>
        <v>0</v>
      </c>
    </row>
    <row r="222" spans="1:9" s="12" customFormat="1" ht="22" customHeight="1" x14ac:dyDescent="0.2">
      <c r="C222" s="12" t="s">
        <v>226</v>
      </c>
      <c r="D222" s="45">
        <v>528.17728007961989</v>
      </c>
      <c r="E222" s="46"/>
      <c r="F222" s="47"/>
      <c r="G222" s="76">
        <f t="shared" si="6"/>
        <v>0</v>
      </c>
      <c r="H222" s="13">
        <v>12</v>
      </c>
      <c r="I222" s="49">
        <f t="shared" si="7"/>
        <v>0</v>
      </c>
    </row>
    <row r="223" spans="1:9" s="12" customFormat="1" ht="22" customHeight="1" x14ac:dyDescent="0.2">
      <c r="C223" s="12" t="s">
        <v>227</v>
      </c>
      <c r="D223" s="45">
        <v>569.76616007962002</v>
      </c>
      <c r="E223" s="46"/>
      <c r="F223" s="47"/>
      <c r="G223" s="76">
        <f t="shared" si="6"/>
        <v>0</v>
      </c>
      <c r="H223" s="13">
        <v>12</v>
      </c>
      <c r="I223" s="49">
        <f t="shared" si="7"/>
        <v>0</v>
      </c>
    </row>
    <row r="224" spans="1:9" s="12" customFormat="1" ht="22" customHeight="1" x14ac:dyDescent="0.2">
      <c r="C224" s="12" t="s">
        <v>228</v>
      </c>
      <c r="D224" s="45">
        <v>494.1643043574399</v>
      </c>
      <c r="E224" s="46"/>
      <c r="F224" s="47"/>
      <c r="G224" s="76">
        <f t="shared" si="6"/>
        <v>0</v>
      </c>
      <c r="H224" s="13">
        <v>12</v>
      </c>
      <c r="I224" s="49">
        <f t="shared" si="7"/>
        <v>0</v>
      </c>
    </row>
    <row r="225" spans="1:9" s="12" customFormat="1" ht="22" customHeight="1" x14ac:dyDescent="0.2">
      <c r="C225" s="12" t="s">
        <v>229</v>
      </c>
      <c r="D225" s="45">
        <v>535.75318435743986</v>
      </c>
      <c r="E225" s="46"/>
      <c r="F225" s="47"/>
      <c r="G225" s="76">
        <f t="shared" si="6"/>
        <v>0</v>
      </c>
      <c r="H225" s="13">
        <v>12</v>
      </c>
      <c r="I225" s="49">
        <f t="shared" si="7"/>
        <v>0</v>
      </c>
    </row>
    <row r="226" spans="1:9" s="12" customFormat="1" ht="22" customHeight="1" x14ac:dyDescent="0.2">
      <c r="C226" s="12" t="s">
        <v>230</v>
      </c>
      <c r="D226" s="45">
        <v>760.83459999999991</v>
      </c>
      <c r="E226" s="46"/>
      <c r="F226" s="47"/>
      <c r="G226" s="76">
        <f t="shared" si="6"/>
        <v>0</v>
      </c>
      <c r="H226" s="13">
        <v>12</v>
      </c>
      <c r="I226" s="49">
        <f t="shared" si="7"/>
        <v>0</v>
      </c>
    </row>
    <row r="227" spans="1:9" s="12" customFormat="1" ht="22" customHeight="1" x14ac:dyDescent="0.2">
      <c r="C227" s="12" t="s">
        <v>231</v>
      </c>
      <c r="D227" s="45">
        <v>802.42347999999993</v>
      </c>
      <c r="E227" s="46"/>
      <c r="F227" s="47"/>
      <c r="G227" s="76">
        <f t="shared" si="6"/>
        <v>0</v>
      </c>
      <c r="H227" s="13">
        <v>12</v>
      </c>
      <c r="I227" s="49">
        <f t="shared" si="7"/>
        <v>0</v>
      </c>
    </row>
    <row r="228" spans="1:9" s="12" customFormat="1" ht="22" customHeight="1" x14ac:dyDescent="0.2">
      <c r="C228" s="12" t="s">
        <v>232</v>
      </c>
      <c r="D228" s="45">
        <v>614.20510409183998</v>
      </c>
      <c r="E228" s="46"/>
      <c r="F228" s="47"/>
      <c r="G228" s="76">
        <f t="shared" si="6"/>
        <v>0</v>
      </c>
      <c r="H228" s="13">
        <v>12</v>
      </c>
      <c r="I228" s="49">
        <f t="shared" si="7"/>
        <v>0</v>
      </c>
    </row>
    <row r="229" spans="1:9" s="12" customFormat="1" ht="22" customHeight="1" x14ac:dyDescent="0.2">
      <c r="C229" s="12" t="s">
        <v>233</v>
      </c>
      <c r="D229" s="45">
        <v>655.79398409184</v>
      </c>
      <c r="E229" s="46"/>
      <c r="F229" s="47"/>
      <c r="G229" s="76">
        <f t="shared" si="6"/>
        <v>0</v>
      </c>
      <c r="H229" s="13">
        <v>12</v>
      </c>
      <c r="I229" s="49">
        <f t="shared" si="7"/>
        <v>0</v>
      </c>
    </row>
    <row r="230" spans="1:9" s="12" customFormat="1" ht="22" customHeight="1" x14ac:dyDescent="0.2">
      <c r="D230" s="45"/>
      <c r="E230" s="46"/>
      <c r="F230" s="49"/>
      <c r="G230" s="76"/>
      <c r="H230" s="13"/>
      <c r="I230" s="49"/>
    </row>
    <row r="231" spans="1:9" s="12" customFormat="1" ht="22" customHeight="1" x14ac:dyDescent="0.2">
      <c r="A231" s="44" t="s">
        <v>208</v>
      </c>
      <c r="B231" s="44" t="s">
        <v>42</v>
      </c>
      <c r="C231" s="12" t="s">
        <v>234</v>
      </c>
      <c r="D231" s="45">
        <v>707.81746005086006</v>
      </c>
      <c r="E231" s="46"/>
      <c r="F231" s="47"/>
      <c r="G231" s="76">
        <f t="shared" si="6"/>
        <v>0</v>
      </c>
      <c r="H231" s="13">
        <v>18</v>
      </c>
      <c r="I231" s="49">
        <f t="shared" si="7"/>
        <v>0</v>
      </c>
    </row>
    <row r="232" spans="1:9" s="12" customFormat="1" ht="22" customHeight="1" x14ac:dyDescent="0.25">
      <c r="A232" s="23" t="s">
        <v>210</v>
      </c>
      <c r="B232" s="23" t="s">
        <v>44</v>
      </c>
      <c r="C232" s="12" t="s">
        <v>235</v>
      </c>
      <c r="D232" s="45">
        <v>771.73594005086011</v>
      </c>
      <c r="E232" s="46"/>
      <c r="F232" s="47"/>
      <c r="G232" s="76">
        <f t="shared" si="6"/>
        <v>0</v>
      </c>
      <c r="H232" s="13">
        <v>18</v>
      </c>
      <c r="I232" s="49">
        <f t="shared" si="7"/>
        <v>0</v>
      </c>
    </row>
    <row r="233" spans="1:9" s="12" customFormat="1" ht="22" customHeight="1" x14ac:dyDescent="0.2">
      <c r="C233" s="12" t="s">
        <v>236</v>
      </c>
      <c r="D233" s="45">
        <v>719.71137731485999</v>
      </c>
      <c r="E233" s="46"/>
      <c r="F233" s="47"/>
      <c r="G233" s="76">
        <f t="shared" si="6"/>
        <v>0</v>
      </c>
      <c r="H233" s="13">
        <v>18</v>
      </c>
      <c r="I233" s="49">
        <f t="shared" si="7"/>
        <v>0</v>
      </c>
    </row>
    <row r="234" spans="1:9" s="12" customFormat="1" ht="22" customHeight="1" x14ac:dyDescent="0.2">
      <c r="C234" s="12" t="s">
        <v>237</v>
      </c>
      <c r="D234" s="45">
        <v>783.62985731485992</v>
      </c>
      <c r="E234" s="46"/>
      <c r="F234" s="47"/>
      <c r="G234" s="76">
        <f t="shared" si="6"/>
        <v>0</v>
      </c>
      <c r="H234" s="13">
        <v>18</v>
      </c>
      <c r="I234" s="49">
        <f t="shared" si="7"/>
        <v>0</v>
      </c>
    </row>
    <row r="235" spans="1:9" s="12" customFormat="1" ht="22" customHeight="1" x14ac:dyDescent="0.2">
      <c r="C235" s="12" t="s">
        <v>238</v>
      </c>
      <c r="D235" s="45">
        <v>718.25800007961993</v>
      </c>
      <c r="E235" s="46"/>
      <c r="F235" s="47"/>
      <c r="G235" s="76">
        <f t="shared" si="6"/>
        <v>0</v>
      </c>
      <c r="H235" s="13">
        <v>18</v>
      </c>
      <c r="I235" s="49">
        <f t="shared" si="7"/>
        <v>0</v>
      </c>
    </row>
    <row r="236" spans="1:9" s="12" customFormat="1" ht="22" customHeight="1" x14ac:dyDescent="0.2">
      <c r="C236" s="12" t="s">
        <v>239</v>
      </c>
      <c r="D236" s="45">
        <v>782.17648007961998</v>
      </c>
      <c r="E236" s="46"/>
      <c r="F236" s="47"/>
      <c r="G236" s="76">
        <f t="shared" si="6"/>
        <v>0</v>
      </c>
      <c r="H236" s="13">
        <v>18</v>
      </c>
      <c r="I236" s="49">
        <f t="shared" si="7"/>
        <v>0</v>
      </c>
    </row>
    <row r="237" spans="1:9" s="12" customFormat="1" ht="22" customHeight="1" x14ac:dyDescent="0.2">
      <c r="C237" s="12" t="s">
        <v>240</v>
      </c>
      <c r="D237" s="45">
        <v>684.24502435744</v>
      </c>
      <c r="E237" s="46"/>
      <c r="F237" s="47"/>
      <c r="G237" s="76">
        <f t="shared" si="6"/>
        <v>0</v>
      </c>
      <c r="H237" s="13">
        <v>18</v>
      </c>
      <c r="I237" s="49">
        <f t="shared" si="7"/>
        <v>0</v>
      </c>
    </row>
    <row r="238" spans="1:9" s="12" customFormat="1" ht="22" customHeight="1" x14ac:dyDescent="0.2">
      <c r="C238" s="12" t="s">
        <v>241</v>
      </c>
      <c r="D238" s="45">
        <v>748.16350435744005</v>
      </c>
      <c r="E238" s="46"/>
      <c r="F238" s="47"/>
      <c r="G238" s="76">
        <f t="shared" si="6"/>
        <v>0</v>
      </c>
      <c r="H238" s="13">
        <v>18</v>
      </c>
      <c r="I238" s="49">
        <f t="shared" si="7"/>
        <v>0</v>
      </c>
    </row>
    <row r="239" spans="1:9" s="12" customFormat="1" ht="22" customHeight="1" x14ac:dyDescent="0.2">
      <c r="C239" s="12" t="s">
        <v>242</v>
      </c>
      <c r="D239" s="45">
        <v>747.95010409183988</v>
      </c>
      <c r="E239" s="46"/>
      <c r="F239" s="47"/>
      <c r="G239" s="76">
        <f t="shared" si="6"/>
        <v>0</v>
      </c>
      <c r="H239" s="13">
        <v>18</v>
      </c>
      <c r="I239" s="49">
        <f t="shared" si="7"/>
        <v>0</v>
      </c>
    </row>
    <row r="240" spans="1:9" s="12" customFormat="1" ht="22" customHeight="1" x14ac:dyDescent="0.2">
      <c r="C240" s="12" t="s">
        <v>243</v>
      </c>
      <c r="D240" s="45">
        <v>811.86858409183992</v>
      </c>
      <c r="E240" s="46"/>
      <c r="F240" s="47"/>
      <c r="G240" s="76">
        <f t="shared" si="6"/>
        <v>0</v>
      </c>
      <c r="H240" s="13">
        <v>18</v>
      </c>
      <c r="I240" s="49">
        <f t="shared" si="7"/>
        <v>0</v>
      </c>
    </row>
    <row r="241" spans="1:9" s="12" customFormat="1" ht="22" customHeight="1" x14ac:dyDescent="0.2">
      <c r="C241" s="12" t="s">
        <v>244</v>
      </c>
      <c r="D241" s="45">
        <v>804.28582409183991</v>
      </c>
      <c r="E241" s="46"/>
      <c r="F241" s="47"/>
      <c r="G241" s="76">
        <f t="shared" si="6"/>
        <v>0</v>
      </c>
      <c r="H241" s="13">
        <v>18</v>
      </c>
      <c r="I241" s="49">
        <f t="shared" si="7"/>
        <v>0</v>
      </c>
    </row>
    <row r="242" spans="1:9" s="12" customFormat="1" ht="22" customHeight="1" x14ac:dyDescent="0.2">
      <c r="C242" s="12" t="s">
        <v>245</v>
      </c>
      <c r="D242" s="45">
        <v>868.20430409183996</v>
      </c>
      <c r="E242" s="46"/>
      <c r="F242" s="47"/>
      <c r="G242" s="76">
        <f t="shared" si="6"/>
        <v>0</v>
      </c>
      <c r="H242" s="13">
        <v>18</v>
      </c>
      <c r="I242" s="49">
        <f t="shared" si="7"/>
        <v>0</v>
      </c>
    </row>
    <row r="243" spans="1:9" s="12" customFormat="1" ht="22" customHeight="1" x14ac:dyDescent="0.2">
      <c r="D243" s="45"/>
      <c r="E243" s="46"/>
      <c r="F243" s="49"/>
      <c r="G243" s="76"/>
      <c r="H243" s="13"/>
      <c r="I243" s="49"/>
    </row>
    <row r="244" spans="1:9" s="51" customFormat="1" ht="22" customHeight="1" x14ac:dyDescent="0.2">
      <c r="A244" s="50" t="s">
        <v>246</v>
      </c>
      <c r="B244" s="50" t="s">
        <v>13</v>
      </c>
      <c r="C244" s="51" t="s">
        <v>247</v>
      </c>
      <c r="D244" s="52">
        <v>357.73120005086002</v>
      </c>
      <c r="E244" s="53"/>
      <c r="F244" s="47"/>
      <c r="G244" s="76">
        <f t="shared" si="6"/>
        <v>0</v>
      </c>
      <c r="H244" s="54">
        <v>6</v>
      </c>
      <c r="I244" s="49">
        <f t="shared" si="7"/>
        <v>0</v>
      </c>
    </row>
    <row r="245" spans="1:9" s="51" customFormat="1" ht="22" customHeight="1" x14ac:dyDescent="0.25">
      <c r="A245" s="23" t="s">
        <v>248</v>
      </c>
      <c r="B245" s="23" t="s">
        <v>16</v>
      </c>
      <c r="C245" s="51" t="s">
        <v>249</v>
      </c>
      <c r="D245" s="52">
        <v>376.99048005086001</v>
      </c>
      <c r="E245" s="53"/>
      <c r="F245" s="47"/>
      <c r="G245" s="76">
        <f t="shared" si="6"/>
        <v>0</v>
      </c>
      <c r="H245" s="54">
        <v>6</v>
      </c>
      <c r="I245" s="49">
        <f t="shared" si="7"/>
        <v>0</v>
      </c>
    </row>
    <row r="246" spans="1:9" s="51" customFormat="1" ht="22" customHeight="1" x14ac:dyDescent="0.2">
      <c r="C246" s="51" t="s">
        <v>250</v>
      </c>
      <c r="D246" s="52">
        <v>369.62511731486001</v>
      </c>
      <c r="E246" s="53"/>
      <c r="F246" s="47"/>
      <c r="G246" s="76">
        <f t="shared" si="6"/>
        <v>0</v>
      </c>
      <c r="H246" s="54">
        <v>6</v>
      </c>
      <c r="I246" s="49">
        <f t="shared" si="7"/>
        <v>0</v>
      </c>
    </row>
    <row r="247" spans="1:9" s="51" customFormat="1" ht="22" customHeight="1" x14ac:dyDescent="0.2">
      <c r="C247" s="51" t="s">
        <v>251</v>
      </c>
      <c r="D247" s="52">
        <v>388.88439731486</v>
      </c>
      <c r="E247" s="53"/>
      <c r="F247" s="47"/>
      <c r="G247" s="76">
        <f t="shared" si="6"/>
        <v>0</v>
      </c>
      <c r="H247" s="54">
        <v>6</v>
      </c>
      <c r="I247" s="49">
        <f t="shared" si="7"/>
        <v>0</v>
      </c>
    </row>
    <row r="248" spans="1:9" s="51" customFormat="1" ht="22" customHeight="1" x14ac:dyDescent="0.2">
      <c r="C248" s="51" t="s">
        <v>252</v>
      </c>
      <c r="D248" s="52">
        <v>368.17174007962001</v>
      </c>
      <c r="E248" s="53"/>
      <c r="F248" s="47"/>
      <c r="G248" s="76">
        <f t="shared" si="6"/>
        <v>0</v>
      </c>
      <c r="H248" s="54">
        <v>6</v>
      </c>
      <c r="I248" s="49">
        <f t="shared" si="7"/>
        <v>0</v>
      </c>
    </row>
    <row r="249" spans="1:9" s="51" customFormat="1" ht="22" customHeight="1" x14ac:dyDescent="0.2">
      <c r="C249" s="51" t="s">
        <v>253</v>
      </c>
      <c r="D249" s="52">
        <v>387.43102007962</v>
      </c>
      <c r="E249" s="53"/>
      <c r="F249" s="47"/>
      <c r="G249" s="76">
        <f t="shared" si="6"/>
        <v>0</v>
      </c>
      <c r="H249" s="54">
        <v>6</v>
      </c>
      <c r="I249" s="49">
        <f t="shared" si="7"/>
        <v>0</v>
      </c>
    </row>
    <row r="250" spans="1:9" s="51" customFormat="1" ht="22" customHeight="1" x14ac:dyDescent="0.2">
      <c r="C250" s="51" t="s">
        <v>254</v>
      </c>
      <c r="D250" s="52">
        <v>334.15876435744002</v>
      </c>
      <c r="E250" s="53"/>
      <c r="F250" s="47"/>
      <c r="G250" s="76">
        <f t="shared" si="6"/>
        <v>0</v>
      </c>
      <c r="H250" s="54">
        <v>6</v>
      </c>
      <c r="I250" s="49">
        <f t="shared" si="7"/>
        <v>0</v>
      </c>
    </row>
    <row r="251" spans="1:9" s="51" customFormat="1" ht="22" customHeight="1" x14ac:dyDescent="0.2">
      <c r="C251" s="51" t="s">
        <v>255</v>
      </c>
      <c r="D251" s="52">
        <v>353.41804435744001</v>
      </c>
      <c r="E251" s="53"/>
      <c r="F251" s="47"/>
      <c r="G251" s="76">
        <f t="shared" si="6"/>
        <v>0</v>
      </c>
      <c r="H251" s="54">
        <v>6</v>
      </c>
      <c r="I251" s="49">
        <f t="shared" si="7"/>
        <v>0</v>
      </c>
    </row>
    <row r="252" spans="1:9" s="51" customFormat="1" ht="22" customHeight="1" x14ac:dyDescent="0.2">
      <c r="C252" s="51" t="s">
        <v>256</v>
      </c>
      <c r="D252" s="52">
        <v>397.86384409184001</v>
      </c>
      <c r="E252" s="53"/>
      <c r="F252" s="47"/>
      <c r="G252" s="76">
        <f t="shared" si="6"/>
        <v>0</v>
      </c>
      <c r="H252" s="54">
        <v>6</v>
      </c>
      <c r="I252" s="49">
        <f t="shared" si="7"/>
        <v>0</v>
      </c>
    </row>
    <row r="253" spans="1:9" s="51" customFormat="1" ht="22" customHeight="1" x14ac:dyDescent="0.2">
      <c r="C253" s="51" t="s">
        <v>257</v>
      </c>
      <c r="D253" s="52">
        <v>417.12312409184</v>
      </c>
      <c r="E253" s="53"/>
      <c r="F253" s="47"/>
      <c r="G253" s="76">
        <f t="shared" si="6"/>
        <v>0</v>
      </c>
      <c r="H253" s="54">
        <v>6</v>
      </c>
      <c r="I253" s="49">
        <f t="shared" si="7"/>
        <v>0</v>
      </c>
    </row>
    <row r="254" spans="1:9" s="51" customFormat="1" ht="22" customHeight="1" x14ac:dyDescent="0.2">
      <c r="C254" s="51" t="s">
        <v>258</v>
      </c>
      <c r="D254" s="52">
        <v>454.19956409184005</v>
      </c>
      <c r="E254" s="53"/>
      <c r="F254" s="47"/>
      <c r="G254" s="76">
        <f t="shared" si="6"/>
        <v>0</v>
      </c>
      <c r="H254" s="54">
        <v>6</v>
      </c>
      <c r="I254" s="49">
        <f t="shared" si="7"/>
        <v>0</v>
      </c>
    </row>
    <row r="255" spans="1:9" s="51" customFormat="1" ht="22" customHeight="1" x14ac:dyDescent="0.2">
      <c r="C255" s="51" t="s">
        <v>259</v>
      </c>
      <c r="D255" s="52">
        <v>473.45884409184004</v>
      </c>
      <c r="E255" s="53"/>
      <c r="F255" s="47"/>
      <c r="G255" s="76">
        <f t="shared" si="6"/>
        <v>0</v>
      </c>
      <c r="H255" s="54">
        <v>6</v>
      </c>
      <c r="I255" s="49">
        <f t="shared" si="7"/>
        <v>0</v>
      </c>
    </row>
    <row r="256" spans="1:9" s="51" customFormat="1" ht="22" customHeight="1" x14ac:dyDescent="0.2">
      <c r="D256" s="52"/>
      <c r="E256" s="53"/>
      <c r="F256" s="54"/>
      <c r="G256" s="76"/>
      <c r="H256" s="54"/>
      <c r="I256" s="49">
        <f t="shared" si="7"/>
        <v>0</v>
      </c>
    </row>
    <row r="257" spans="1:9" s="51" customFormat="1" ht="22" customHeight="1" x14ac:dyDescent="0.2">
      <c r="A257" s="50" t="s">
        <v>246</v>
      </c>
      <c r="B257" s="51" t="s">
        <v>28</v>
      </c>
      <c r="C257" s="51" t="s">
        <v>260</v>
      </c>
      <c r="D257" s="52">
        <v>547.81192005085995</v>
      </c>
      <c r="E257" s="53"/>
      <c r="F257" s="47"/>
      <c r="G257" s="76">
        <f t="shared" si="6"/>
        <v>0</v>
      </c>
      <c r="H257" s="54">
        <v>12</v>
      </c>
      <c r="I257" s="49">
        <f t="shared" si="7"/>
        <v>0</v>
      </c>
    </row>
    <row r="258" spans="1:9" s="51" customFormat="1" ht="22" customHeight="1" x14ac:dyDescent="0.25">
      <c r="A258" s="23" t="s">
        <v>248</v>
      </c>
      <c r="B258" s="23" t="s">
        <v>30</v>
      </c>
      <c r="C258" s="51" t="s">
        <v>261</v>
      </c>
      <c r="D258" s="52">
        <v>589.40080005085997</v>
      </c>
      <c r="E258" s="53"/>
      <c r="F258" s="47"/>
      <c r="G258" s="76">
        <f t="shared" si="6"/>
        <v>0</v>
      </c>
      <c r="H258" s="54">
        <v>12</v>
      </c>
      <c r="I258" s="49">
        <f t="shared" si="7"/>
        <v>0</v>
      </c>
    </row>
    <row r="259" spans="1:9" s="51" customFormat="1" ht="22" customHeight="1" x14ac:dyDescent="0.2">
      <c r="C259" s="51" t="s">
        <v>262</v>
      </c>
      <c r="D259" s="52">
        <v>559.70583731485976</v>
      </c>
      <c r="E259" s="53"/>
      <c r="F259" s="47"/>
      <c r="G259" s="76">
        <f t="shared" si="6"/>
        <v>0</v>
      </c>
      <c r="H259" s="54">
        <v>12</v>
      </c>
      <c r="I259" s="49">
        <f t="shared" si="7"/>
        <v>0</v>
      </c>
    </row>
    <row r="260" spans="1:9" s="51" customFormat="1" ht="22" customHeight="1" x14ac:dyDescent="0.2">
      <c r="C260" s="51" t="s">
        <v>263</v>
      </c>
      <c r="D260" s="52">
        <v>601.29471731485989</v>
      </c>
      <c r="E260" s="53"/>
      <c r="F260" s="47"/>
      <c r="G260" s="76">
        <f t="shared" si="6"/>
        <v>0</v>
      </c>
      <c r="H260" s="54">
        <v>12</v>
      </c>
      <c r="I260" s="49">
        <f t="shared" si="7"/>
        <v>0</v>
      </c>
    </row>
    <row r="261" spans="1:9" s="51" customFormat="1" ht="22" customHeight="1" x14ac:dyDescent="0.2">
      <c r="C261" s="51" t="s">
        <v>264</v>
      </c>
      <c r="D261" s="52">
        <v>558.25246007961982</v>
      </c>
      <c r="E261" s="53"/>
      <c r="F261" s="47"/>
      <c r="G261" s="76">
        <f t="shared" si="6"/>
        <v>0</v>
      </c>
      <c r="H261" s="54">
        <v>12</v>
      </c>
      <c r="I261" s="49">
        <f t="shared" si="7"/>
        <v>0</v>
      </c>
    </row>
    <row r="262" spans="1:9" s="51" customFormat="1" ht="22" customHeight="1" x14ac:dyDescent="0.2">
      <c r="C262" s="51" t="s">
        <v>265</v>
      </c>
      <c r="D262" s="52">
        <v>599.84134007961995</v>
      </c>
      <c r="E262" s="53"/>
      <c r="F262" s="47"/>
      <c r="G262" s="76">
        <f t="shared" si="6"/>
        <v>0</v>
      </c>
      <c r="H262" s="54">
        <v>12</v>
      </c>
      <c r="I262" s="49">
        <f t="shared" si="7"/>
        <v>0</v>
      </c>
    </row>
    <row r="263" spans="1:9" s="51" customFormat="1" ht="22" customHeight="1" x14ac:dyDescent="0.2">
      <c r="C263" s="51" t="s">
        <v>266</v>
      </c>
      <c r="D263" s="52">
        <v>524.23948435743989</v>
      </c>
      <c r="E263" s="53"/>
      <c r="F263" s="47"/>
      <c r="G263" s="76">
        <f t="shared" si="6"/>
        <v>0</v>
      </c>
      <c r="H263" s="54">
        <v>12</v>
      </c>
      <c r="I263" s="49">
        <f t="shared" si="7"/>
        <v>0</v>
      </c>
    </row>
    <row r="264" spans="1:9" s="51" customFormat="1" ht="22" customHeight="1" x14ac:dyDescent="0.2">
      <c r="C264" s="51" t="s">
        <v>267</v>
      </c>
      <c r="D264" s="52">
        <v>565.8283643574398</v>
      </c>
      <c r="E264" s="53"/>
      <c r="F264" s="47"/>
      <c r="G264" s="76">
        <f t="shared" si="6"/>
        <v>0</v>
      </c>
      <c r="H264" s="54">
        <v>12</v>
      </c>
      <c r="I264" s="49">
        <f t="shared" si="7"/>
        <v>0</v>
      </c>
    </row>
    <row r="265" spans="1:9" s="51" customFormat="1" ht="22" customHeight="1" x14ac:dyDescent="0.2">
      <c r="C265" s="51" t="s">
        <v>268</v>
      </c>
      <c r="D265" s="52">
        <v>587.94456409183988</v>
      </c>
      <c r="E265" s="53"/>
      <c r="F265" s="47"/>
      <c r="G265" s="76">
        <f t="shared" si="6"/>
        <v>0</v>
      </c>
      <c r="H265" s="54">
        <v>12</v>
      </c>
      <c r="I265" s="49">
        <f t="shared" si="7"/>
        <v>0</v>
      </c>
    </row>
    <row r="266" spans="1:9" s="51" customFormat="1" ht="22" customHeight="1" x14ac:dyDescent="0.2">
      <c r="C266" s="51" t="s">
        <v>269</v>
      </c>
      <c r="D266" s="52">
        <v>629.5334440918399</v>
      </c>
      <c r="E266" s="53"/>
      <c r="F266" s="47"/>
      <c r="G266" s="76">
        <f t="shared" ref="G266:G329" si="8">F266*D266</f>
        <v>0</v>
      </c>
      <c r="H266" s="54">
        <v>12</v>
      </c>
      <c r="I266" s="49">
        <f t="shared" ref="I266:I329" si="9">H266*F266</f>
        <v>0</v>
      </c>
    </row>
    <row r="267" spans="1:9" s="51" customFormat="1" ht="22" customHeight="1" x14ac:dyDescent="0.2">
      <c r="C267" s="51" t="s">
        <v>270</v>
      </c>
      <c r="D267" s="52">
        <v>644.28028409183992</v>
      </c>
      <c r="E267" s="53"/>
      <c r="F267" s="47"/>
      <c r="G267" s="76">
        <f t="shared" si="8"/>
        <v>0</v>
      </c>
      <c r="H267" s="54">
        <v>12</v>
      </c>
      <c r="I267" s="49">
        <f t="shared" si="9"/>
        <v>0</v>
      </c>
    </row>
    <row r="268" spans="1:9" s="51" customFormat="1" ht="22" customHeight="1" x14ac:dyDescent="0.2">
      <c r="C268" s="51" t="s">
        <v>271</v>
      </c>
      <c r="D268" s="52">
        <v>685.86916409183993</v>
      </c>
      <c r="E268" s="53"/>
      <c r="F268" s="47"/>
      <c r="G268" s="76">
        <f t="shared" si="8"/>
        <v>0</v>
      </c>
      <c r="H268" s="54">
        <v>12</v>
      </c>
      <c r="I268" s="49">
        <f t="shared" si="9"/>
        <v>0</v>
      </c>
    </row>
    <row r="269" spans="1:9" s="51" customFormat="1" ht="22" customHeight="1" x14ac:dyDescent="0.2">
      <c r="D269" s="52"/>
      <c r="E269" s="53"/>
      <c r="F269" s="54"/>
      <c r="G269" s="76"/>
      <c r="H269" s="54"/>
      <c r="I269" s="49"/>
    </row>
    <row r="270" spans="1:9" s="51" customFormat="1" ht="22" customHeight="1" x14ac:dyDescent="0.2">
      <c r="A270" s="50" t="s">
        <v>246</v>
      </c>
      <c r="B270" s="50" t="s">
        <v>42</v>
      </c>
      <c r="C270" s="51" t="s">
        <v>272</v>
      </c>
      <c r="D270" s="52">
        <v>737.89264005086</v>
      </c>
      <c r="E270" s="53"/>
      <c r="F270" s="47"/>
      <c r="G270" s="76">
        <f t="shared" si="8"/>
        <v>0</v>
      </c>
      <c r="H270" s="54">
        <v>18</v>
      </c>
      <c r="I270" s="49">
        <f t="shared" si="9"/>
        <v>0</v>
      </c>
    </row>
    <row r="271" spans="1:9" s="51" customFormat="1" ht="22" customHeight="1" x14ac:dyDescent="0.25">
      <c r="A271" s="23" t="s">
        <v>248</v>
      </c>
      <c r="B271" s="23" t="s">
        <v>44</v>
      </c>
      <c r="C271" s="51" t="s">
        <v>273</v>
      </c>
      <c r="D271" s="52">
        <v>801.81112005086004</v>
      </c>
      <c r="E271" s="53"/>
      <c r="F271" s="47"/>
      <c r="G271" s="76">
        <f t="shared" si="8"/>
        <v>0</v>
      </c>
      <c r="H271" s="54">
        <v>18</v>
      </c>
      <c r="I271" s="49">
        <f t="shared" si="9"/>
        <v>0</v>
      </c>
    </row>
    <row r="272" spans="1:9" s="51" customFormat="1" ht="22" customHeight="1" x14ac:dyDescent="0.2">
      <c r="C272" s="51" t="s">
        <v>274</v>
      </c>
      <c r="D272" s="52">
        <v>749.78655731485992</v>
      </c>
      <c r="E272" s="53"/>
      <c r="F272" s="47"/>
      <c r="G272" s="76">
        <f t="shared" si="8"/>
        <v>0</v>
      </c>
      <c r="H272" s="54">
        <v>18</v>
      </c>
      <c r="I272" s="49">
        <f t="shared" si="9"/>
        <v>0</v>
      </c>
    </row>
    <row r="273" spans="1:9" s="51" customFormat="1" ht="22" customHeight="1" x14ac:dyDescent="0.2">
      <c r="C273" s="51" t="s">
        <v>275</v>
      </c>
      <c r="D273" s="52">
        <v>813.70503731485985</v>
      </c>
      <c r="E273" s="53"/>
      <c r="F273" s="47"/>
      <c r="G273" s="76">
        <f t="shared" si="8"/>
        <v>0</v>
      </c>
      <c r="H273" s="54">
        <v>18</v>
      </c>
      <c r="I273" s="49">
        <f t="shared" si="9"/>
        <v>0</v>
      </c>
    </row>
    <row r="274" spans="1:9" s="51" customFormat="1" ht="22" customHeight="1" x14ac:dyDescent="0.2">
      <c r="C274" s="51" t="s">
        <v>276</v>
      </c>
      <c r="D274" s="52">
        <v>748.33318007961986</v>
      </c>
      <c r="E274" s="53"/>
      <c r="F274" s="47"/>
      <c r="G274" s="76">
        <f t="shared" si="8"/>
        <v>0</v>
      </c>
      <c r="H274" s="54">
        <v>18</v>
      </c>
      <c r="I274" s="49">
        <f t="shared" si="9"/>
        <v>0</v>
      </c>
    </row>
    <row r="275" spans="1:9" s="51" customFormat="1" ht="22" customHeight="1" x14ac:dyDescent="0.2">
      <c r="C275" s="51" t="s">
        <v>277</v>
      </c>
      <c r="D275" s="52">
        <v>812.25166007961991</v>
      </c>
      <c r="E275" s="53"/>
      <c r="F275" s="47"/>
      <c r="G275" s="76">
        <f t="shared" si="8"/>
        <v>0</v>
      </c>
      <c r="H275" s="54">
        <v>18</v>
      </c>
      <c r="I275" s="49">
        <f t="shared" si="9"/>
        <v>0</v>
      </c>
    </row>
    <row r="276" spans="1:9" s="51" customFormat="1" ht="22" customHeight="1" x14ac:dyDescent="0.2">
      <c r="C276" s="51" t="s">
        <v>278</v>
      </c>
      <c r="D276" s="52">
        <v>714.32020435743993</v>
      </c>
      <c r="E276" s="53"/>
      <c r="F276" s="47"/>
      <c r="G276" s="76">
        <f t="shared" si="8"/>
        <v>0</v>
      </c>
      <c r="H276" s="54">
        <v>18</v>
      </c>
      <c r="I276" s="49">
        <f t="shared" si="9"/>
        <v>0</v>
      </c>
    </row>
    <row r="277" spans="1:9" s="51" customFormat="1" ht="22" customHeight="1" x14ac:dyDescent="0.2">
      <c r="C277" s="51" t="s">
        <v>279</v>
      </c>
      <c r="D277" s="52">
        <v>778.23868435743998</v>
      </c>
      <c r="E277" s="53"/>
      <c r="F277" s="47"/>
      <c r="G277" s="76">
        <f t="shared" si="8"/>
        <v>0</v>
      </c>
      <c r="H277" s="54">
        <v>18</v>
      </c>
      <c r="I277" s="49">
        <f t="shared" si="9"/>
        <v>0</v>
      </c>
    </row>
    <row r="278" spans="1:9" s="51" customFormat="1" ht="22" customHeight="1" x14ac:dyDescent="0.2">
      <c r="C278" s="51" t="s">
        <v>280</v>
      </c>
      <c r="D278" s="52">
        <v>778.02528409183981</v>
      </c>
      <c r="E278" s="53"/>
      <c r="F278" s="47"/>
      <c r="G278" s="76">
        <f t="shared" si="8"/>
        <v>0</v>
      </c>
      <c r="H278" s="54">
        <v>18</v>
      </c>
      <c r="I278" s="49">
        <f t="shared" si="9"/>
        <v>0</v>
      </c>
    </row>
    <row r="279" spans="1:9" s="51" customFormat="1" ht="22" customHeight="1" x14ac:dyDescent="0.2">
      <c r="C279" s="51" t="s">
        <v>281</v>
      </c>
      <c r="D279" s="52">
        <v>841.94376409183985</v>
      </c>
      <c r="E279" s="53"/>
      <c r="F279" s="47"/>
      <c r="G279" s="76">
        <f t="shared" si="8"/>
        <v>0</v>
      </c>
      <c r="H279" s="54">
        <v>18</v>
      </c>
      <c r="I279" s="49">
        <f t="shared" si="9"/>
        <v>0</v>
      </c>
    </row>
    <row r="280" spans="1:9" s="51" customFormat="1" ht="22" customHeight="1" x14ac:dyDescent="0.2">
      <c r="C280" s="51" t="s">
        <v>282</v>
      </c>
      <c r="D280" s="52">
        <v>834.36100409183985</v>
      </c>
      <c r="E280" s="53"/>
      <c r="F280" s="47"/>
      <c r="G280" s="76">
        <f t="shared" si="8"/>
        <v>0</v>
      </c>
      <c r="H280" s="54">
        <v>18</v>
      </c>
      <c r="I280" s="49">
        <f t="shared" si="9"/>
        <v>0</v>
      </c>
    </row>
    <row r="281" spans="1:9" s="51" customFormat="1" ht="22" customHeight="1" x14ac:dyDescent="0.2">
      <c r="C281" s="51" t="s">
        <v>283</v>
      </c>
      <c r="D281" s="52">
        <v>898.27948409183989</v>
      </c>
      <c r="E281" s="53"/>
      <c r="F281" s="47"/>
      <c r="G281" s="76">
        <f t="shared" si="8"/>
        <v>0</v>
      </c>
      <c r="H281" s="54">
        <v>18</v>
      </c>
      <c r="I281" s="49">
        <f t="shared" si="9"/>
        <v>0</v>
      </c>
    </row>
    <row r="282" spans="1:9" s="51" customFormat="1" ht="22" customHeight="1" x14ac:dyDescent="0.2">
      <c r="D282" s="52"/>
      <c r="E282" s="53"/>
      <c r="F282" s="54"/>
      <c r="G282" s="76"/>
      <c r="H282" s="54"/>
      <c r="I282" s="49"/>
    </row>
    <row r="283" spans="1:9" s="51" customFormat="1" ht="22" customHeight="1" x14ac:dyDescent="0.2">
      <c r="A283" s="50" t="s">
        <v>284</v>
      </c>
      <c r="B283" s="50" t="s">
        <v>13</v>
      </c>
      <c r="C283" s="51" t="s">
        <v>285</v>
      </c>
      <c r="D283" s="52">
        <v>405.25562802465998</v>
      </c>
      <c r="E283" s="53"/>
      <c r="F283" s="47"/>
      <c r="G283" s="76">
        <f t="shared" si="8"/>
        <v>0</v>
      </c>
      <c r="H283" s="54">
        <v>9</v>
      </c>
      <c r="I283" s="49">
        <f t="shared" si="9"/>
        <v>0</v>
      </c>
    </row>
    <row r="284" spans="1:9" s="51" customFormat="1" ht="22" customHeight="1" x14ac:dyDescent="0.25">
      <c r="A284" s="23" t="s">
        <v>286</v>
      </c>
      <c r="B284" s="23" t="s">
        <v>16</v>
      </c>
      <c r="C284" s="51" t="s">
        <v>287</v>
      </c>
      <c r="D284" s="52">
        <v>424.51490802465997</v>
      </c>
      <c r="E284" s="53"/>
      <c r="F284" s="47"/>
      <c r="G284" s="76">
        <f t="shared" si="8"/>
        <v>0</v>
      </c>
      <c r="H284" s="54">
        <v>9</v>
      </c>
      <c r="I284" s="49">
        <f t="shared" si="9"/>
        <v>0</v>
      </c>
    </row>
    <row r="285" spans="1:9" s="51" customFormat="1" ht="22" customHeight="1" x14ac:dyDescent="0.2">
      <c r="C285" s="51" t="s">
        <v>288</v>
      </c>
      <c r="D285" s="52">
        <v>421.35200392066002</v>
      </c>
      <c r="E285" s="53"/>
      <c r="F285" s="47"/>
      <c r="G285" s="76">
        <f t="shared" si="8"/>
        <v>0</v>
      </c>
      <c r="H285" s="54">
        <v>9</v>
      </c>
      <c r="I285" s="49">
        <f t="shared" si="9"/>
        <v>0</v>
      </c>
    </row>
    <row r="286" spans="1:9" s="51" customFormat="1" ht="22" customHeight="1" x14ac:dyDescent="0.2">
      <c r="C286" s="51" t="s">
        <v>289</v>
      </c>
      <c r="D286" s="52">
        <v>440.61128392066001</v>
      </c>
      <c r="E286" s="53"/>
      <c r="F286" s="47"/>
      <c r="G286" s="76">
        <f t="shared" si="8"/>
        <v>0</v>
      </c>
      <c r="H286" s="54">
        <v>9</v>
      </c>
      <c r="I286" s="49">
        <f t="shared" si="9"/>
        <v>0</v>
      </c>
    </row>
    <row r="287" spans="1:9" s="51" customFormat="1" ht="22" customHeight="1" x14ac:dyDescent="0.2">
      <c r="C287" s="51" t="s">
        <v>290</v>
      </c>
      <c r="D287" s="52">
        <v>419.38510726856003</v>
      </c>
      <c r="E287" s="53"/>
      <c r="F287" s="47"/>
      <c r="G287" s="76">
        <f t="shared" si="8"/>
        <v>0</v>
      </c>
      <c r="H287" s="54">
        <v>9</v>
      </c>
      <c r="I287" s="49">
        <f t="shared" si="9"/>
        <v>0</v>
      </c>
    </row>
    <row r="288" spans="1:9" s="51" customFormat="1" ht="22" customHeight="1" x14ac:dyDescent="0.2">
      <c r="C288" s="51" t="s">
        <v>291</v>
      </c>
      <c r="D288" s="52">
        <v>438.64438726856002</v>
      </c>
      <c r="E288" s="53"/>
      <c r="F288" s="47"/>
      <c r="G288" s="76">
        <f t="shared" si="8"/>
        <v>0</v>
      </c>
      <c r="H288" s="54">
        <v>9</v>
      </c>
      <c r="I288" s="49">
        <f t="shared" si="9"/>
        <v>0</v>
      </c>
    </row>
    <row r="289" spans="1:9" s="51" customFormat="1" ht="22" customHeight="1" x14ac:dyDescent="0.2">
      <c r="C289" s="51" t="s">
        <v>292</v>
      </c>
      <c r="D289" s="52">
        <v>373.35438160116001</v>
      </c>
      <c r="E289" s="53"/>
      <c r="F289" s="47"/>
      <c r="G289" s="76">
        <f t="shared" si="8"/>
        <v>0</v>
      </c>
      <c r="H289" s="54">
        <v>9</v>
      </c>
      <c r="I289" s="49">
        <f t="shared" si="9"/>
        <v>0</v>
      </c>
    </row>
    <row r="290" spans="1:9" s="51" customFormat="1" ht="22" customHeight="1" x14ac:dyDescent="0.2">
      <c r="C290" s="51" t="s">
        <v>293</v>
      </c>
      <c r="D290" s="52">
        <v>392.61366160116</v>
      </c>
      <c r="E290" s="53"/>
      <c r="F290" s="47"/>
      <c r="G290" s="76">
        <f t="shared" si="8"/>
        <v>0</v>
      </c>
      <c r="H290" s="54">
        <v>9</v>
      </c>
      <c r="I290" s="49">
        <f t="shared" si="9"/>
        <v>0</v>
      </c>
    </row>
    <row r="291" spans="1:9" s="51" customFormat="1" ht="22" customHeight="1" x14ac:dyDescent="0.2">
      <c r="C291" s="51" t="s">
        <v>294</v>
      </c>
      <c r="D291" s="52">
        <v>452.35116613776</v>
      </c>
      <c r="E291" s="53"/>
      <c r="F291" s="47"/>
      <c r="G291" s="76">
        <f t="shared" si="8"/>
        <v>0</v>
      </c>
      <c r="H291" s="54">
        <v>9</v>
      </c>
      <c r="I291" s="49">
        <f t="shared" si="9"/>
        <v>0</v>
      </c>
    </row>
    <row r="292" spans="1:9" s="51" customFormat="1" ht="22" customHeight="1" x14ac:dyDescent="0.2">
      <c r="C292" s="51" t="s">
        <v>295</v>
      </c>
      <c r="D292" s="52">
        <v>471.61044613775999</v>
      </c>
      <c r="E292" s="53"/>
      <c r="F292" s="47"/>
      <c r="G292" s="76">
        <f t="shared" si="8"/>
        <v>0</v>
      </c>
      <c r="H292" s="54">
        <v>9</v>
      </c>
      <c r="I292" s="49">
        <f t="shared" si="9"/>
        <v>0</v>
      </c>
    </row>
    <row r="293" spans="1:9" s="51" customFormat="1" ht="22" customHeight="1" x14ac:dyDescent="0.2">
      <c r="C293" s="51" t="s">
        <v>296</v>
      </c>
      <c r="D293" s="52">
        <v>535.71500613775993</v>
      </c>
      <c r="E293" s="53"/>
      <c r="F293" s="47"/>
      <c r="G293" s="76">
        <f t="shared" si="8"/>
        <v>0</v>
      </c>
      <c r="H293" s="54">
        <v>9</v>
      </c>
      <c r="I293" s="49">
        <f t="shared" si="9"/>
        <v>0</v>
      </c>
    </row>
    <row r="294" spans="1:9" s="51" customFormat="1" ht="22" customHeight="1" x14ac:dyDescent="0.2">
      <c r="C294" s="51" t="s">
        <v>297</v>
      </c>
      <c r="D294" s="52">
        <v>554.97428613775992</v>
      </c>
      <c r="E294" s="53"/>
      <c r="F294" s="47"/>
      <c r="G294" s="76">
        <f t="shared" si="8"/>
        <v>0</v>
      </c>
      <c r="H294" s="54">
        <v>9</v>
      </c>
      <c r="I294" s="49">
        <f t="shared" si="9"/>
        <v>0</v>
      </c>
    </row>
    <row r="295" spans="1:9" s="51" customFormat="1" ht="22" customHeight="1" x14ac:dyDescent="0.2">
      <c r="D295" s="52"/>
      <c r="E295" s="53"/>
      <c r="F295" s="54"/>
      <c r="G295" s="76"/>
      <c r="H295" s="54"/>
      <c r="I295" s="49"/>
    </row>
    <row r="296" spans="1:9" s="51" customFormat="1" ht="22" customHeight="1" x14ac:dyDescent="0.2">
      <c r="A296" s="50" t="s">
        <v>284</v>
      </c>
      <c r="B296" s="51" t="s">
        <v>28</v>
      </c>
      <c r="C296" s="51" t="s">
        <v>298</v>
      </c>
      <c r="D296" s="52">
        <v>595.33634802465986</v>
      </c>
      <c r="E296" s="53"/>
      <c r="F296" s="47"/>
      <c r="G296" s="76">
        <f t="shared" si="8"/>
        <v>0</v>
      </c>
      <c r="H296" s="54">
        <v>18</v>
      </c>
      <c r="I296" s="49">
        <f t="shared" si="9"/>
        <v>0</v>
      </c>
    </row>
    <row r="297" spans="1:9" s="51" customFormat="1" ht="22" customHeight="1" x14ac:dyDescent="0.25">
      <c r="A297" s="23" t="s">
        <v>286</v>
      </c>
      <c r="B297" s="23" t="s">
        <v>30</v>
      </c>
      <c r="C297" s="51" t="s">
        <v>299</v>
      </c>
      <c r="D297" s="52">
        <v>636.92522802465987</v>
      </c>
      <c r="E297" s="53"/>
      <c r="F297" s="47"/>
      <c r="G297" s="76">
        <f t="shared" si="8"/>
        <v>0</v>
      </c>
      <c r="H297" s="54">
        <v>18</v>
      </c>
      <c r="I297" s="49">
        <f t="shared" si="9"/>
        <v>0</v>
      </c>
    </row>
    <row r="298" spans="1:9" s="51" customFormat="1" ht="22" customHeight="1" x14ac:dyDescent="0.2">
      <c r="C298" s="51" t="s">
        <v>300</v>
      </c>
      <c r="D298" s="52">
        <v>611.4327239206599</v>
      </c>
      <c r="E298" s="53"/>
      <c r="F298" s="47"/>
      <c r="G298" s="76">
        <f t="shared" si="8"/>
        <v>0</v>
      </c>
      <c r="H298" s="54">
        <v>18</v>
      </c>
      <c r="I298" s="49">
        <f t="shared" si="9"/>
        <v>0</v>
      </c>
    </row>
    <row r="299" spans="1:9" s="51" customFormat="1" ht="22" customHeight="1" x14ac:dyDescent="0.2">
      <c r="C299" s="51" t="s">
        <v>301</v>
      </c>
      <c r="D299" s="52">
        <v>653.02160392065991</v>
      </c>
      <c r="E299" s="53"/>
      <c r="F299" s="47"/>
      <c r="G299" s="76">
        <f t="shared" si="8"/>
        <v>0</v>
      </c>
      <c r="H299" s="54">
        <v>18</v>
      </c>
      <c r="I299" s="49">
        <f t="shared" si="9"/>
        <v>0</v>
      </c>
    </row>
    <row r="300" spans="1:9" s="51" customFormat="1" ht="22" customHeight="1" x14ac:dyDescent="0.2">
      <c r="C300" s="51" t="s">
        <v>302</v>
      </c>
      <c r="D300" s="52">
        <v>609.46582726855991</v>
      </c>
      <c r="E300" s="53"/>
      <c r="F300" s="47"/>
      <c r="G300" s="76">
        <f t="shared" si="8"/>
        <v>0</v>
      </c>
      <c r="H300" s="54">
        <v>18</v>
      </c>
      <c r="I300" s="49">
        <f t="shared" si="9"/>
        <v>0</v>
      </c>
    </row>
    <row r="301" spans="1:9" s="51" customFormat="1" ht="22" customHeight="1" x14ac:dyDescent="0.2">
      <c r="C301" s="51" t="s">
        <v>303</v>
      </c>
      <c r="D301" s="52">
        <v>651.05470726855992</v>
      </c>
      <c r="E301" s="53"/>
      <c r="F301" s="47"/>
      <c r="G301" s="76">
        <f t="shared" si="8"/>
        <v>0</v>
      </c>
      <c r="H301" s="54">
        <v>18</v>
      </c>
      <c r="I301" s="49">
        <f t="shared" si="9"/>
        <v>0</v>
      </c>
    </row>
    <row r="302" spans="1:9" s="51" customFormat="1" ht="22" customHeight="1" x14ac:dyDescent="0.2">
      <c r="C302" s="51" t="s">
        <v>304</v>
      </c>
      <c r="D302" s="52">
        <v>563.43510160115977</v>
      </c>
      <c r="E302" s="53"/>
      <c r="F302" s="47"/>
      <c r="G302" s="76">
        <f t="shared" si="8"/>
        <v>0</v>
      </c>
      <c r="H302" s="54">
        <v>18</v>
      </c>
      <c r="I302" s="49">
        <f t="shared" si="9"/>
        <v>0</v>
      </c>
    </row>
    <row r="303" spans="1:9" s="51" customFormat="1" ht="22" customHeight="1" x14ac:dyDescent="0.2">
      <c r="C303" s="51" t="s">
        <v>305</v>
      </c>
      <c r="D303" s="52">
        <v>605.0239816011599</v>
      </c>
      <c r="E303" s="53"/>
      <c r="F303" s="47"/>
      <c r="G303" s="76">
        <f t="shared" si="8"/>
        <v>0</v>
      </c>
      <c r="H303" s="54">
        <v>18</v>
      </c>
      <c r="I303" s="49">
        <f t="shared" si="9"/>
        <v>0</v>
      </c>
    </row>
    <row r="304" spans="1:9" s="51" customFormat="1" ht="22" customHeight="1" x14ac:dyDescent="0.2">
      <c r="C304" s="51" t="s">
        <v>306</v>
      </c>
      <c r="D304" s="52">
        <v>642.43188613775988</v>
      </c>
      <c r="E304" s="53"/>
      <c r="F304" s="47"/>
      <c r="G304" s="76">
        <f t="shared" si="8"/>
        <v>0</v>
      </c>
      <c r="H304" s="54">
        <v>18</v>
      </c>
      <c r="I304" s="49">
        <f t="shared" si="9"/>
        <v>0</v>
      </c>
    </row>
    <row r="305" spans="1:9" s="51" customFormat="1" ht="22" customHeight="1" x14ac:dyDescent="0.2">
      <c r="C305" s="51" t="s">
        <v>307</v>
      </c>
      <c r="D305" s="52">
        <v>684.02076613775989</v>
      </c>
      <c r="E305" s="53"/>
      <c r="F305" s="47"/>
      <c r="G305" s="76">
        <f t="shared" si="8"/>
        <v>0</v>
      </c>
      <c r="H305" s="54">
        <v>18</v>
      </c>
      <c r="I305" s="49">
        <f t="shared" si="9"/>
        <v>0</v>
      </c>
    </row>
    <row r="306" spans="1:9" s="51" customFormat="1" ht="22" customHeight="1" x14ac:dyDescent="0.2">
      <c r="C306" s="51" t="s">
        <v>308</v>
      </c>
      <c r="D306" s="52">
        <v>725.79572613775986</v>
      </c>
      <c r="E306" s="53"/>
      <c r="F306" s="47"/>
      <c r="G306" s="76">
        <f t="shared" si="8"/>
        <v>0</v>
      </c>
      <c r="H306" s="54">
        <v>18</v>
      </c>
      <c r="I306" s="49">
        <f t="shared" si="9"/>
        <v>0</v>
      </c>
    </row>
    <row r="307" spans="1:9" s="51" customFormat="1" ht="22" customHeight="1" x14ac:dyDescent="0.2">
      <c r="C307" s="51" t="s">
        <v>309</v>
      </c>
      <c r="D307" s="52">
        <v>767.38460613775987</v>
      </c>
      <c r="E307" s="53"/>
      <c r="F307" s="47"/>
      <c r="G307" s="76">
        <f t="shared" si="8"/>
        <v>0</v>
      </c>
      <c r="H307" s="54">
        <v>18</v>
      </c>
      <c r="I307" s="49">
        <f t="shared" si="9"/>
        <v>0</v>
      </c>
    </row>
    <row r="308" spans="1:9" s="51" customFormat="1" ht="22" customHeight="1" x14ac:dyDescent="0.2">
      <c r="D308" s="52"/>
      <c r="E308" s="53"/>
      <c r="F308" s="54"/>
      <c r="G308" s="76"/>
      <c r="H308" s="54"/>
      <c r="I308" s="49"/>
    </row>
    <row r="309" spans="1:9" s="51" customFormat="1" ht="22" customHeight="1" x14ac:dyDescent="0.2">
      <c r="A309" s="50" t="s">
        <v>284</v>
      </c>
      <c r="B309" s="50" t="s">
        <v>42</v>
      </c>
      <c r="C309" s="51" t="s">
        <v>310</v>
      </c>
      <c r="D309" s="52">
        <v>785.4170680246599</v>
      </c>
      <c r="E309" s="53"/>
      <c r="F309" s="47"/>
      <c r="G309" s="76">
        <f t="shared" si="8"/>
        <v>0</v>
      </c>
      <c r="H309" s="54">
        <v>27</v>
      </c>
      <c r="I309" s="49">
        <f t="shared" si="9"/>
        <v>0</v>
      </c>
    </row>
    <row r="310" spans="1:9" s="51" customFormat="1" ht="22" customHeight="1" x14ac:dyDescent="0.25">
      <c r="A310" s="23" t="s">
        <v>286</v>
      </c>
      <c r="B310" s="23" t="s">
        <v>44</v>
      </c>
      <c r="C310" s="51" t="s">
        <v>311</v>
      </c>
      <c r="D310" s="52">
        <v>849.33554802465994</v>
      </c>
      <c r="E310" s="53"/>
      <c r="F310" s="47"/>
      <c r="G310" s="76">
        <f t="shared" si="8"/>
        <v>0</v>
      </c>
      <c r="H310" s="54">
        <v>27</v>
      </c>
      <c r="I310" s="49">
        <f t="shared" si="9"/>
        <v>0</v>
      </c>
    </row>
    <row r="311" spans="1:9" s="51" customFormat="1" ht="22" customHeight="1" x14ac:dyDescent="0.2">
      <c r="C311" s="51" t="s">
        <v>312</v>
      </c>
      <c r="D311" s="52">
        <v>801.51344392065982</v>
      </c>
      <c r="E311" s="53"/>
      <c r="F311" s="47"/>
      <c r="G311" s="76">
        <f t="shared" si="8"/>
        <v>0</v>
      </c>
      <c r="H311" s="54">
        <v>27</v>
      </c>
      <c r="I311" s="49">
        <f t="shared" si="9"/>
        <v>0</v>
      </c>
    </row>
    <row r="312" spans="1:9" s="51" customFormat="1" ht="22" customHeight="1" x14ac:dyDescent="0.2">
      <c r="C312" s="51" t="s">
        <v>313</v>
      </c>
      <c r="D312" s="52">
        <v>865.43192392065987</v>
      </c>
      <c r="E312" s="53"/>
      <c r="F312" s="47"/>
      <c r="G312" s="76">
        <f t="shared" si="8"/>
        <v>0</v>
      </c>
      <c r="H312" s="54">
        <v>27</v>
      </c>
      <c r="I312" s="49">
        <f t="shared" si="9"/>
        <v>0</v>
      </c>
    </row>
    <row r="313" spans="1:9" s="51" customFormat="1" ht="22" customHeight="1" x14ac:dyDescent="0.2">
      <c r="C313" s="51" t="s">
        <v>314</v>
      </c>
      <c r="D313" s="52">
        <v>799.54654726855995</v>
      </c>
      <c r="E313" s="53"/>
      <c r="F313" s="47"/>
      <c r="G313" s="76">
        <f t="shared" si="8"/>
        <v>0</v>
      </c>
      <c r="H313" s="54">
        <v>27</v>
      </c>
      <c r="I313" s="49">
        <f t="shared" si="9"/>
        <v>0</v>
      </c>
    </row>
    <row r="314" spans="1:9" s="51" customFormat="1" ht="22" customHeight="1" x14ac:dyDescent="0.2">
      <c r="C314" s="51" t="s">
        <v>315</v>
      </c>
      <c r="D314" s="52">
        <v>863.46502726855999</v>
      </c>
      <c r="E314" s="53"/>
      <c r="F314" s="47"/>
      <c r="G314" s="76">
        <f t="shared" si="8"/>
        <v>0</v>
      </c>
      <c r="H314" s="54">
        <v>27</v>
      </c>
      <c r="I314" s="49">
        <f t="shared" si="9"/>
        <v>0</v>
      </c>
    </row>
    <row r="315" spans="1:9" s="51" customFormat="1" ht="22" customHeight="1" x14ac:dyDescent="0.2">
      <c r="C315" s="51" t="s">
        <v>316</v>
      </c>
      <c r="D315" s="52">
        <v>753.51582160115993</v>
      </c>
      <c r="E315" s="53"/>
      <c r="F315" s="47"/>
      <c r="G315" s="76">
        <f t="shared" si="8"/>
        <v>0</v>
      </c>
      <c r="H315" s="54">
        <v>27</v>
      </c>
      <c r="I315" s="49">
        <f t="shared" si="9"/>
        <v>0</v>
      </c>
    </row>
    <row r="316" spans="1:9" s="51" customFormat="1" ht="22" customHeight="1" x14ac:dyDescent="0.2">
      <c r="C316" s="51" t="s">
        <v>317</v>
      </c>
      <c r="D316" s="52">
        <v>817.43430160115997</v>
      </c>
      <c r="E316" s="53"/>
      <c r="F316" s="47"/>
      <c r="G316" s="76">
        <f t="shared" si="8"/>
        <v>0</v>
      </c>
      <c r="H316" s="54">
        <v>27</v>
      </c>
      <c r="I316" s="49">
        <f t="shared" si="9"/>
        <v>0</v>
      </c>
    </row>
    <row r="317" spans="1:9" s="51" customFormat="1" ht="22" customHeight="1" x14ac:dyDescent="0.2">
      <c r="C317" s="51" t="s">
        <v>318</v>
      </c>
      <c r="D317" s="52">
        <v>832.51260613775992</v>
      </c>
      <c r="E317" s="53"/>
      <c r="F317" s="47"/>
      <c r="G317" s="76">
        <f t="shared" si="8"/>
        <v>0</v>
      </c>
      <c r="H317" s="54">
        <v>27</v>
      </c>
      <c r="I317" s="49">
        <f t="shared" si="9"/>
        <v>0</v>
      </c>
    </row>
    <row r="318" spans="1:9" s="51" customFormat="1" ht="22" customHeight="1" x14ac:dyDescent="0.2">
      <c r="C318" s="51" t="s">
        <v>319</v>
      </c>
      <c r="D318" s="52">
        <v>896.43108613775996</v>
      </c>
      <c r="E318" s="53"/>
      <c r="F318" s="47"/>
      <c r="G318" s="76">
        <f t="shared" si="8"/>
        <v>0</v>
      </c>
      <c r="H318" s="54">
        <v>27</v>
      </c>
      <c r="I318" s="49">
        <f t="shared" si="9"/>
        <v>0</v>
      </c>
    </row>
    <row r="319" spans="1:9" s="51" customFormat="1" ht="22" customHeight="1" x14ac:dyDescent="0.2">
      <c r="C319" s="51" t="s">
        <v>320</v>
      </c>
      <c r="D319" s="52">
        <v>915.8764461377599</v>
      </c>
      <c r="E319" s="53"/>
      <c r="F319" s="47"/>
      <c r="G319" s="76">
        <f t="shared" si="8"/>
        <v>0</v>
      </c>
      <c r="H319" s="54">
        <v>27</v>
      </c>
      <c r="I319" s="49">
        <f t="shared" si="9"/>
        <v>0</v>
      </c>
    </row>
    <row r="320" spans="1:9" s="51" customFormat="1" ht="22" customHeight="1" x14ac:dyDescent="0.2">
      <c r="C320" s="51" t="s">
        <v>321</v>
      </c>
      <c r="D320" s="52">
        <v>979.79492613775994</v>
      </c>
      <c r="E320" s="53"/>
      <c r="F320" s="47"/>
      <c r="G320" s="76">
        <f t="shared" si="8"/>
        <v>0</v>
      </c>
      <c r="H320" s="54">
        <v>27</v>
      </c>
      <c r="I320" s="49">
        <f t="shared" si="9"/>
        <v>0</v>
      </c>
    </row>
    <row r="321" spans="1:9" s="51" customFormat="1" ht="22" customHeight="1" x14ac:dyDescent="0.2">
      <c r="D321" s="52"/>
      <c r="E321" s="53"/>
      <c r="F321" s="54"/>
      <c r="G321" s="76"/>
      <c r="H321" s="54"/>
      <c r="I321" s="49"/>
    </row>
    <row r="322" spans="1:9" s="51" customFormat="1" ht="22" customHeight="1" x14ac:dyDescent="0.2">
      <c r="A322" s="50" t="s">
        <v>322</v>
      </c>
      <c r="B322" s="50" t="s">
        <v>13</v>
      </c>
      <c r="C322" s="51" t="s">
        <v>323</v>
      </c>
      <c r="D322" s="52">
        <v>205.79263205379996</v>
      </c>
      <c r="E322" s="53"/>
      <c r="F322" s="47"/>
      <c r="G322" s="76">
        <f t="shared" si="8"/>
        <v>0</v>
      </c>
      <c r="H322" s="54">
        <v>3</v>
      </c>
      <c r="I322" s="49">
        <f t="shared" si="9"/>
        <v>0</v>
      </c>
    </row>
    <row r="323" spans="1:9" s="51" customFormat="1" ht="22" customHeight="1" x14ac:dyDescent="0.25">
      <c r="A323" s="23" t="s">
        <v>324</v>
      </c>
      <c r="B323" s="23" t="s">
        <v>16</v>
      </c>
      <c r="C323" s="51" t="s">
        <v>325</v>
      </c>
      <c r="D323" s="52">
        <v>215.42227205379996</v>
      </c>
      <c r="E323" s="53"/>
      <c r="F323" s="47"/>
      <c r="G323" s="76">
        <f t="shared" si="8"/>
        <v>0</v>
      </c>
      <c r="H323" s="54">
        <v>3</v>
      </c>
      <c r="I323" s="49">
        <f t="shared" si="9"/>
        <v>0</v>
      </c>
    </row>
    <row r="324" spans="1:9" s="51" customFormat="1" ht="22" customHeight="1" x14ac:dyDescent="0.2">
      <c r="C324" s="51" t="s">
        <v>326</v>
      </c>
      <c r="D324" s="52">
        <v>213.4840906858</v>
      </c>
      <c r="E324" s="53"/>
      <c r="F324" s="47"/>
      <c r="G324" s="76">
        <f t="shared" si="8"/>
        <v>0</v>
      </c>
      <c r="H324" s="54">
        <v>3</v>
      </c>
      <c r="I324" s="49">
        <f t="shared" si="9"/>
        <v>0</v>
      </c>
    </row>
    <row r="325" spans="1:9" s="51" customFormat="1" ht="22" customHeight="1" x14ac:dyDescent="0.2">
      <c r="C325" s="51" t="s">
        <v>327</v>
      </c>
      <c r="D325" s="52">
        <v>223.11373068579999</v>
      </c>
      <c r="E325" s="53"/>
      <c r="F325" s="47"/>
      <c r="G325" s="76">
        <f t="shared" si="8"/>
        <v>0</v>
      </c>
      <c r="H325" s="54">
        <v>3</v>
      </c>
      <c r="I325" s="49">
        <f t="shared" si="9"/>
        <v>0</v>
      </c>
    </row>
    <row r="326" spans="1:9" s="51" customFormat="1" ht="22" customHeight="1" x14ac:dyDescent="0.2">
      <c r="C326" s="51" t="s">
        <v>328</v>
      </c>
      <c r="D326" s="52">
        <v>212.54423291393996</v>
      </c>
      <c r="E326" s="53"/>
      <c r="F326" s="47"/>
      <c r="G326" s="76">
        <f t="shared" si="8"/>
        <v>0</v>
      </c>
      <c r="H326" s="54">
        <v>3</v>
      </c>
      <c r="I326" s="49">
        <f t="shared" si="9"/>
        <v>0</v>
      </c>
    </row>
    <row r="327" spans="1:9" s="51" customFormat="1" ht="22" customHeight="1" x14ac:dyDescent="0.2">
      <c r="C327" s="51" t="s">
        <v>329</v>
      </c>
      <c r="D327" s="52">
        <v>222.17387291393996</v>
      </c>
      <c r="E327" s="53"/>
      <c r="F327" s="47"/>
      <c r="G327" s="76">
        <f t="shared" si="8"/>
        <v>0</v>
      </c>
      <c r="H327" s="54">
        <v>3</v>
      </c>
      <c r="I327" s="49">
        <f t="shared" si="9"/>
        <v>0</v>
      </c>
    </row>
    <row r="328" spans="1:9" s="51" customFormat="1" ht="22" customHeight="1" x14ac:dyDescent="0.2">
      <c r="C328" s="51" t="s">
        <v>330</v>
      </c>
      <c r="D328" s="52">
        <v>190.54900711371997</v>
      </c>
      <c r="E328" s="53"/>
      <c r="F328" s="47"/>
      <c r="G328" s="76">
        <f t="shared" si="8"/>
        <v>0</v>
      </c>
      <c r="H328" s="54">
        <v>3</v>
      </c>
      <c r="I328" s="49">
        <f t="shared" si="9"/>
        <v>0</v>
      </c>
    </row>
    <row r="329" spans="1:9" s="51" customFormat="1" ht="22" customHeight="1" x14ac:dyDescent="0.2">
      <c r="C329" s="51" t="s">
        <v>331</v>
      </c>
      <c r="D329" s="52">
        <v>200.17864711371996</v>
      </c>
      <c r="E329" s="53"/>
      <c r="F329" s="47"/>
      <c r="G329" s="76">
        <f t="shared" si="8"/>
        <v>0</v>
      </c>
      <c r="H329" s="54">
        <v>3</v>
      </c>
      <c r="I329" s="49">
        <f t="shared" si="9"/>
        <v>0</v>
      </c>
    </row>
    <row r="330" spans="1:9" s="51" customFormat="1" ht="22" customHeight="1" x14ac:dyDescent="0.2">
      <c r="C330" s="51" t="s">
        <v>332</v>
      </c>
      <c r="D330" s="52">
        <v>236.61312204591999</v>
      </c>
      <c r="E330" s="53"/>
      <c r="F330" s="47"/>
      <c r="G330" s="76">
        <f t="shared" ref="G330:G393" si="10">F330*D330</f>
        <v>0</v>
      </c>
      <c r="H330" s="54">
        <v>3</v>
      </c>
      <c r="I330" s="49">
        <f t="shared" ref="I330:I393" si="11">H330*F330</f>
        <v>0</v>
      </c>
    </row>
    <row r="331" spans="1:9" s="51" customFormat="1" ht="22" customHeight="1" x14ac:dyDescent="0.2">
      <c r="C331" s="51" t="s">
        <v>333</v>
      </c>
      <c r="D331" s="52">
        <v>246.24276204591999</v>
      </c>
      <c r="E331" s="53"/>
      <c r="F331" s="47"/>
      <c r="G331" s="76">
        <f t="shared" si="10"/>
        <v>0</v>
      </c>
      <c r="H331" s="54">
        <v>3</v>
      </c>
      <c r="I331" s="49">
        <f t="shared" si="11"/>
        <v>0</v>
      </c>
    </row>
    <row r="332" spans="1:9" s="51" customFormat="1" ht="22" customHeight="1" x14ac:dyDescent="0.2">
      <c r="C332" s="51" t="s">
        <v>334</v>
      </c>
      <c r="D332" s="52">
        <v>265.94398204592</v>
      </c>
      <c r="E332" s="53"/>
      <c r="F332" s="47"/>
      <c r="G332" s="76">
        <f t="shared" si="10"/>
        <v>0</v>
      </c>
      <c r="H332" s="54">
        <v>3</v>
      </c>
      <c r="I332" s="49">
        <f t="shared" si="11"/>
        <v>0</v>
      </c>
    </row>
    <row r="333" spans="1:9" s="51" customFormat="1" ht="22" customHeight="1" x14ac:dyDescent="0.2">
      <c r="C333" s="51" t="s">
        <v>335</v>
      </c>
      <c r="D333" s="52">
        <v>275.57362204591999</v>
      </c>
      <c r="E333" s="53"/>
      <c r="F333" s="47"/>
      <c r="G333" s="76">
        <f t="shared" si="10"/>
        <v>0</v>
      </c>
      <c r="H333" s="54">
        <v>3</v>
      </c>
      <c r="I333" s="49">
        <f t="shared" si="11"/>
        <v>0</v>
      </c>
    </row>
    <row r="334" spans="1:9" s="51" customFormat="1" ht="22" customHeight="1" x14ac:dyDescent="0.2">
      <c r="D334" s="52"/>
      <c r="E334" s="53"/>
      <c r="F334" s="54"/>
      <c r="G334" s="76"/>
      <c r="H334" s="54"/>
      <c r="I334" s="49"/>
    </row>
    <row r="335" spans="1:9" s="51" customFormat="1" ht="22" customHeight="1" x14ac:dyDescent="0.2">
      <c r="A335" s="50" t="s">
        <v>322</v>
      </c>
      <c r="B335" s="51" t="s">
        <v>28</v>
      </c>
      <c r="C335" s="51" t="s">
        <v>336</v>
      </c>
      <c r="D335" s="52">
        <v>300.83299205379996</v>
      </c>
      <c r="E335" s="53"/>
      <c r="F335" s="47"/>
      <c r="G335" s="76">
        <f t="shared" si="10"/>
        <v>0</v>
      </c>
      <c r="H335" s="54">
        <v>6</v>
      </c>
      <c r="I335" s="49">
        <f t="shared" si="11"/>
        <v>0</v>
      </c>
    </row>
    <row r="336" spans="1:9" s="51" customFormat="1" ht="22" customHeight="1" x14ac:dyDescent="0.25">
      <c r="A336" s="23" t="s">
        <v>324</v>
      </c>
      <c r="B336" s="23" t="s">
        <v>30</v>
      </c>
      <c r="C336" s="51" t="s">
        <v>337</v>
      </c>
      <c r="D336" s="52">
        <v>321.62743205379996</v>
      </c>
      <c r="E336" s="53"/>
      <c r="F336" s="47"/>
      <c r="G336" s="76">
        <f t="shared" si="10"/>
        <v>0</v>
      </c>
      <c r="H336" s="54">
        <v>6</v>
      </c>
      <c r="I336" s="49">
        <f t="shared" si="11"/>
        <v>0</v>
      </c>
    </row>
    <row r="337" spans="1:9" s="51" customFormat="1" ht="22" customHeight="1" x14ac:dyDescent="0.2">
      <c r="C337" s="51" t="s">
        <v>338</v>
      </c>
      <c r="D337" s="52">
        <v>308.52445068579999</v>
      </c>
      <c r="E337" s="53"/>
      <c r="F337" s="47"/>
      <c r="G337" s="76">
        <f t="shared" si="10"/>
        <v>0</v>
      </c>
      <c r="H337" s="54">
        <v>6</v>
      </c>
      <c r="I337" s="49">
        <f t="shared" si="11"/>
        <v>0</v>
      </c>
    </row>
    <row r="338" spans="1:9" s="51" customFormat="1" ht="22" customHeight="1" x14ac:dyDescent="0.2">
      <c r="C338" s="51" t="s">
        <v>339</v>
      </c>
      <c r="D338" s="52">
        <v>329.3188906858</v>
      </c>
      <c r="E338" s="53"/>
      <c r="F338" s="47"/>
      <c r="G338" s="76">
        <f t="shared" si="10"/>
        <v>0</v>
      </c>
      <c r="H338" s="54">
        <v>6</v>
      </c>
      <c r="I338" s="49">
        <f t="shared" si="11"/>
        <v>0</v>
      </c>
    </row>
    <row r="339" spans="1:9" s="51" customFormat="1" ht="22" customHeight="1" x14ac:dyDescent="0.2">
      <c r="C339" s="51" t="s">
        <v>340</v>
      </c>
      <c r="D339" s="52">
        <v>307.58459291393996</v>
      </c>
      <c r="E339" s="53"/>
      <c r="F339" s="47"/>
      <c r="G339" s="76">
        <f t="shared" si="10"/>
        <v>0</v>
      </c>
      <c r="H339" s="54">
        <v>6</v>
      </c>
      <c r="I339" s="49">
        <f t="shared" si="11"/>
        <v>0</v>
      </c>
    </row>
    <row r="340" spans="1:9" s="51" customFormat="1" ht="22" customHeight="1" x14ac:dyDescent="0.2">
      <c r="C340" s="51" t="s">
        <v>341</v>
      </c>
      <c r="D340" s="52">
        <v>328.37903291393997</v>
      </c>
      <c r="E340" s="53"/>
      <c r="F340" s="47"/>
      <c r="G340" s="76">
        <f t="shared" si="10"/>
        <v>0</v>
      </c>
      <c r="H340" s="54">
        <v>6</v>
      </c>
      <c r="I340" s="49">
        <f t="shared" si="11"/>
        <v>0</v>
      </c>
    </row>
    <row r="341" spans="1:9" s="51" customFormat="1" ht="22" customHeight="1" x14ac:dyDescent="0.2">
      <c r="C341" s="51" t="s">
        <v>342</v>
      </c>
      <c r="D341" s="52">
        <v>285.5893671137199</v>
      </c>
      <c r="E341" s="53"/>
      <c r="F341" s="47"/>
      <c r="G341" s="76">
        <f t="shared" si="10"/>
        <v>0</v>
      </c>
      <c r="H341" s="54">
        <v>6</v>
      </c>
      <c r="I341" s="49">
        <f t="shared" si="11"/>
        <v>0</v>
      </c>
    </row>
    <row r="342" spans="1:9" s="51" customFormat="1" ht="22" customHeight="1" x14ac:dyDescent="0.2">
      <c r="C342" s="51" t="s">
        <v>343</v>
      </c>
      <c r="D342" s="52">
        <v>306.38380711371997</v>
      </c>
      <c r="E342" s="53"/>
      <c r="F342" s="47"/>
      <c r="G342" s="76">
        <f t="shared" si="10"/>
        <v>0</v>
      </c>
      <c r="H342" s="54">
        <v>6</v>
      </c>
      <c r="I342" s="49">
        <f t="shared" si="11"/>
        <v>0</v>
      </c>
    </row>
    <row r="343" spans="1:9" s="51" customFormat="1" ht="22" customHeight="1" x14ac:dyDescent="0.2">
      <c r="C343" s="51" t="s">
        <v>344</v>
      </c>
      <c r="D343" s="52">
        <v>331.65348204591999</v>
      </c>
      <c r="E343" s="53"/>
      <c r="F343" s="47"/>
      <c r="G343" s="76">
        <f t="shared" si="10"/>
        <v>0</v>
      </c>
      <c r="H343" s="54">
        <v>6</v>
      </c>
      <c r="I343" s="49">
        <f t="shared" si="11"/>
        <v>0</v>
      </c>
    </row>
    <row r="344" spans="1:9" s="51" customFormat="1" ht="22" customHeight="1" x14ac:dyDescent="0.2">
      <c r="C344" s="51" t="s">
        <v>345</v>
      </c>
      <c r="D344" s="52">
        <v>352.44792204592</v>
      </c>
      <c r="E344" s="53"/>
      <c r="F344" s="47"/>
      <c r="G344" s="76">
        <f t="shared" si="10"/>
        <v>0</v>
      </c>
      <c r="H344" s="54">
        <v>6</v>
      </c>
      <c r="I344" s="49">
        <f t="shared" si="11"/>
        <v>0</v>
      </c>
    </row>
    <row r="345" spans="1:9" s="51" customFormat="1" ht="22" customHeight="1" x14ac:dyDescent="0.2">
      <c r="C345" s="51" t="s">
        <v>346</v>
      </c>
      <c r="D345" s="52">
        <v>360.98434204591996</v>
      </c>
      <c r="E345" s="53"/>
      <c r="F345" s="47"/>
      <c r="G345" s="76">
        <f t="shared" si="10"/>
        <v>0</v>
      </c>
      <c r="H345" s="54">
        <v>6</v>
      </c>
      <c r="I345" s="49">
        <f t="shared" si="11"/>
        <v>0</v>
      </c>
    </row>
    <row r="346" spans="1:9" s="51" customFormat="1" ht="22" customHeight="1" x14ac:dyDescent="0.2">
      <c r="C346" s="51" t="s">
        <v>347</v>
      </c>
      <c r="D346" s="52">
        <v>381.77878204591997</v>
      </c>
      <c r="E346" s="53"/>
      <c r="F346" s="47"/>
      <c r="G346" s="76">
        <f t="shared" si="10"/>
        <v>0</v>
      </c>
      <c r="H346" s="54">
        <v>6</v>
      </c>
      <c r="I346" s="49">
        <f t="shared" si="11"/>
        <v>0</v>
      </c>
    </row>
    <row r="347" spans="1:9" s="51" customFormat="1" ht="22" customHeight="1" x14ac:dyDescent="0.2">
      <c r="D347" s="52"/>
      <c r="E347" s="53"/>
      <c r="F347" s="54"/>
      <c r="G347" s="76"/>
      <c r="H347" s="54"/>
      <c r="I347" s="49"/>
    </row>
    <row r="348" spans="1:9" s="51" customFormat="1" ht="22" customHeight="1" x14ac:dyDescent="0.2">
      <c r="A348" s="50" t="s">
        <v>322</v>
      </c>
      <c r="B348" s="50" t="s">
        <v>42</v>
      </c>
      <c r="C348" s="51" t="s">
        <v>348</v>
      </c>
      <c r="D348" s="52">
        <v>395.87335205379992</v>
      </c>
      <c r="E348" s="53"/>
      <c r="F348" s="47"/>
      <c r="G348" s="76">
        <f t="shared" si="10"/>
        <v>0</v>
      </c>
      <c r="H348" s="54">
        <v>9</v>
      </c>
      <c r="I348" s="49">
        <f t="shared" si="11"/>
        <v>0</v>
      </c>
    </row>
    <row r="349" spans="1:9" s="51" customFormat="1" ht="22" customHeight="1" x14ac:dyDescent="0.25">
      <c r="A349" s="23" t="s">
        <v>324</v>
      </c>
      <c r="B349" s="23" t="s">
        <v>44</v>
      </c>
      <c r="C349" s="51" t="s">
        <v>349</v>
      </c>
      <c r="D349" s="52">
        <v>427.83259205379994</v>
      </c>
      <c r="E349" s="53"/>
      <c r="F349" s="47"/>
      <c r="G349" s="76">
        <f t="shared" si="10"/>
        <v>0</v>
      </c>
      <c r="H349" s="54">
        <v>9</v>
      </c>
      <c r="I349" s="49">
        <f t="shared" si="11"/>
        <v>0</v>
      </c>
    </row>
    <row r="350" spans="1:9" s="51" customFormat="1" ht="22" customHeight="1" x14ac:dyDescent="0.2">
      <c r="C350" s="51" t="s">
        <v>350</v>
      </c>
      <c r="D350" s="52">
        <v>403.56481068579996</v>
      </c>
      <c r="E350" s="53"/>
      <c r="F350" s="47"/>
      <c r="G350" s="76">
        <f t="shared" si="10"/>
        <v>0</v>
      </c>
      <c r="H350" s="54">
        <v>9</v>
      </c>
      <c r="I350" s="49">
        <f t="shared" si="11"/>
        <v>0</v>
      </c>
    </row>
    <row r="351" spans="1:9" s="51" customFormat="1" ht="22" customHeight="1" x14ac:dyDescent="0.2">
      <c r="C351" s="51" t="s">
        <v>351</v>
      </c>
      <c r="D351" s="52">
        <v>435.52405068579998</v>
      </c>
      <c r="E351" s="53"/>
      <c r="F351" s="47"/>
      <c r="G351" s="76">
        <f t="shared" si="10"/>
        <v>0</v>
      </c>
      <c r="H351" s="54">
        <v>9</v>
      </c>
      <c r="I351" s="49">
        <f t="shared" si="11"/>
        <v>0</v>
      </c>
    </row>
    <row r="352" spans="1:9" s="51" customFormat="1" ht="22" customHeight="1" x14ac:dyDescent="0.2">
      <c r="C352" s="51" t="s">
        <v>352</v>
      </c>
      <c r="D352" s="52">
        <v>402.62495291393992</v>
      </c>
      <c r="E352" s="53"/>
      <c r="F352" s="47"/>
      <c r="G352" s="76">
        <f t="shared" si="10"/>
        <v>0</v>
      </c>
      <c r="H352" s="54">
        <v>9</v>
      </c>
      <c r="I352" s="49">
        <f t="shared" si="11"/>
        <v>0</v>
      </c>
    </row>
    <row r="353" spans="1:9" s="51" customFormat="1" ht="22" customHeight="1" x14ac:dyDescent="0.2">
      <c r="C353" s="51" t="s">
        <v>353</v>
      </c>
      <c r="D353" s="52">
        <v>434.58419291393994</v>
      </c>
      <c r="E353" s="53"/>
      <c r="F353" s="47"/>
      <c r="G353" s="76">
        <f t="shared" si="10"/>
        <v>0</v>
      </c>
      <c r="H353" s="54">
        <v>9</v>
      </c>
      <c r="I353" s="49">
        <f t="shared" si="11"/>
        <v>0</v>
      </c>
    </row>
    <row r="354" spans="1:9" s="51" customFormat="1" ht="22" customHeight="1" x14ac:dyDescent="0.2">
      <c r="C354" s="51" t="s">
        <v>354</v>
      </c>
      <c r="D354" s="52">
        <v>380.62972711371998</v>
      </c>
      <c r="E354" s="53"/>
      <c r="F354" s="47"/>
      <c r="G354" s="76">
        <f t="shared" si="10"/>
        <v>0</v>
      </c>
      <c r="H354" s="54">
        <v>9</v>
      </c>
      <c r="I354" s="49">
        <f t="shared" si="11"/>
        <v>0</v>
      </c>
    </row>
    <row r="355" spans="1:9" s="51" customFormat="1" ht="22" customHeight="1" x14ac:dyDescent="0.2">
      <c r="C355" s="51" t="s">
        <v>355</v>
      </c>
      <c r="D355" s="52">
        <v>412.58896711372</v>
      </c>
      <c r="E355" s="53"/>
      <c r="F355" s="47"/>
      <c r="G355" s="76">
        <f t="shared" si="10"/>
        <v>0</v>
      </c>
      <c r="H355" s="54">
        <v>9</v>
      </c>
      <c r="I355" s="49">
        <f t="shared" si="11"/>
        <v>0</v>
      </c>
    </row>
    <row r="356" spans="1:9" s="51" customFormat="1" ht="22" customHeight="1" x14ac:dyDescent="0.2">
      <c r="C356" s="51" t="s">
        <v>356</v>
      </c>
      <c r="D356" s="52">
        <v>426.69384204592001</v>
      </c>
      <c r="E356" s="53"/>
      <c r="F356" s="47"/>
      <c r="G356" s="76">
        <f t="shared" si="10"/>
        <v>0</v>
      </c>
      <c r="H356" s="54">
        <v>9</v>
      </c>
      <c r="I356" s="49">
        <f t="shared" si="11"/>
        <v>0</v>
      </c>
    </row>
    <row r="357" spans="1:9" s="51" customFormat="1" ht="22" customHeight="1" x14ac:dyDescent="0.2">
      <c r="C357" s="51" t="s">
        <v>357</v>
      </c>
      <c r="D357" s="52">
        <v>458.65308204592003</v>
      </c>
      <c r="E357" s="53"/>
      <c r="F357" s="47"/>
      <c r="G357" s="76">
        <f t="shared" si="10"/>
        <v>0</v>
      </c>
      <c r="H357" s="54">
        <v>9</v>
      </c>
      <c r="I357" s="49">
        <f t="shared" si="11"/>
        <v>0</v>
      </c>
    </row>
    <row r="358" spans="1:9" s="51" customFormat="1" ht="22" customHeight="1" x14ac:dyDescent="0.2">
      <c r="C358" s="51" t="s">
        <v>358</v>
      </c>
      <c r="D358" s="52">
        <v>456.02470204591992</v>
      </c>
      <c r="E358" s="53"/>
      <c r="F358" s="47"/>
      <c r="G358" s="76">
        <f t="shared" si="10"/>
        <v>0</v>
      </c>
      <c r="H358" s="54">
        <v>9</v>
      </c>
      <c r="I358" s="49">
        <f t="shared" si="11"/>
        <v>0</v>
      </c>
    </row>
    <row r="359" spans="1:9" s="51" customFormat="1" ht="22" customHeight="1" x14ac:dyDescent="0.2">
      <c r="C359" s="51" t="s">
        <v>359</v>
      </c>
      <c r="D359" s="52">
        <v>487.98394204591995</v>
      </c>
      <c r="E359" s="53"/>
      <c r="F359" s="47"/>
      <c r="G359" s="76">
        <f t="shared" si="10"/>
        <v>0</v>
      </c>
      <c r="H359" s="54">
        <v>9</v>
      </c>
      <c r="I359" s="49">
        <f t="shared" si="11"/>
        <v>0</v>
      </c>
    </row>
    <row r="360" spans="1:9" s="51" customFormat="1" ht="22" customHeight="1" x14ac:dyDescent="0.2">
      <c r="D360" s="52"/>
      <c r="E360" s="53"/>
      <c r="F360" s="54"/>
      <c r="G360" s="76"/>
      <c r="H360" s="54"/>
      <c r="I360" s="49"/>
    </row>
    <row r="361" spans="1:9" s="33" customFormat="1" ht="30" customHeight="1" x14ac:dyDescent="0.2">
      <c r="A361" s="32" t="s">
        <v>360</v>
      </c>
      <c r="C361" s="32"/>
      <c r="D361" s="34"/>
      <c r="E361" s="35"/>
      <c r="F361" s="35"/>
      <c r="G361" s="75"/>
      <c r="H361" s="36"/>
      <c r="I361" s="36"/>
    </row>
    <row r="362" spans="1:9" s="51" customFormat="1" ht="22" customHeight="1" x14ac:dyDescent="0.2">
      <c r="A362" s="50" t="s">
        <v>361</v>
      </c>
      <c r="B362" s="50" t="s">
        <v>13</v>
      </c>
      <c r="C362" s="51" t="s">
        <v>362</v>
      </c>
      <c r="D362" s="52">
        <v>610.87484096166008</v>
      </c>
      <c r="E362" s="53"/>
      <c r="F362" s="47"/>
      <c r="G362" s="76">
        <f t="shared" si="10"/>
        <v>0</v>
      </c>
      <c r="H362" s="54">
        <v>12</v>
      </c>
      <c r="I362" s="49">
        <f t="shared" si="11"/>
        <v>0</v>
      </c>
    </row>
    <row r="363" spans="1:9" s="51" customFormat="1" ht="22" customHeight="1" x14ac:dyDescent="0.25">
      <c r="A363" s="23" t="s">
        <v>363</v>
      </c>
      <c r="B363" s="23" t="s">
        <v>16</v>
      </c>
      <c r="C363" s="51" t="s">
        <v>364</v>
      </c>
      <c r="D363" s="52">
        <v>649.39340096166006</v>
      </c>
      <c r="E363" s="53"/>
      <c r="F363" s="47"/>
      <c r="G363" s="76">
        <f t="shared" si="10"/>
        <v>0</v>
      </c>
      <c r="H363" s="54">
        <v>12</v>
      </c>
      <c r="I363" s="49">
        <f t="shared" si="11"/>
        <v>0</v>
      </c>
    </row>
    <row r="364" spans="1:9" s="51" customFormat="1" ht="22" customHeight="1" x14ac:dyDescent="0.2">
      <c r="C364" s="51" t="s">
        <v>365</v>
      </c>
      <c r="D364" s="52">
        <v>631.31323546639999</v>
      </c>
      <c r="E364" s="53"/>
      <c r="F364" s="47"/>
      <c r="G364" s="76">
        <f t="shared" si="10"/>
        <v>0</v>
      </c>
      <c r="H364" s="54">
        <v>12</v>
      </c>
      <c r="I364" s="49">
        <f t="shared" si="11"/>
        <v>0</v>
      </c>
    </row>
    <row r="365" spans="1:9" s="51" customFormat="1" ht="22" customHeight="1" x14ac:dyDescent="0.2">
      <c r="C365" s="51" t="s">
        <v>366</v>
      </c>
      <c r="D365" s="52">
        <v>669.83179546639997</v>
      </c>
      <c r="E365" s="53"/>
      <c r="F365" s="47"/>
      <c r="G365" s="76">
        <f t="shared" si="10"/>
        <v>0</v>
      </c>
      <c r="H365" s="54">
        <v>12</v>
      </c>
      <c r="I365" s="49">
        <f t="shared" si="11"/>
        <v>0</v>
      </c>
    </row>
    <row r="366" spans="1:9" s="51" customFormat="1" ht="22" customHeight="1" x14ac:dyDescent="0.2">
      <c r="C366" s="51" t="s">
        <v>367</v>
      </c>
      <c r="D366" s="52">
        <v>628.81576577019996</v>
      </c>
      <c r="E366" s="53"/>
      <c r="F366" s="47"/>
      <c r="G366" s="76">
        <f t="shared" si="10"/>
        <v>0</v>
      </c>
      <c r="H366" s="54">
        <v>12</v>
      </c>
      <c r="I366" s="49">
        <f t="shared" si="11"/>
        <v>0</v>
      </c>
    </row>
    <row r="367" spans="1:9" s="51" customFormat="1" ht="22" customHeight="1" x14ac:dyDescent="0.2">
      <c r="C367" s="51" t="s">
        <v>368</v>
      </c>
      <c r="D367" s="52">
        <v>667.33432577019994</v>
      </c>
      <c r="E367" s="53"/>
      <c r="F367" s="47"/>
      <c r="G367" s="76">
        <f t="shared" si="10"/>
        <v>0</v>
      </c>
      <c r="H367" s="54">
        <v>12</v>
      </c>
      <c r="I367" s="49">
        <f t="shared" si="11"/>
        <v>0</v>
      </c>
    </row>
    <row r="368" spans="1:9" s="51" customFormat="1" ht="22" customHeight="1" x14ac:dyDescent="0.2">
      <c r="C368" s="51" t="s">
        <v>369</v>
      </c>
      <c r="D368" s="52">
        <v>570.36819123968007</v>
      </c>
      <c r="E368" s="53"/>
      <c r="F368" s="47"/>
      <c r="G368" s="76">
        <f t="shared" si="10"/>
        <v>0</v>
      </c>
      <c r="H368" s="54">
        <v>12</v>
      </c>
      <c r="I368" s="49">
        <f t="shared" si="11"/>
        <v>0</v>
      </c>
    </row>
    <row r="369" spans="1:9" s="51" customFormat="1" ht="22" customHeight="1" x14ac:dyDescent="0.2">
      <c r="C369" s="51" t="s">
        <v>370</v>
      </c>
      <c r="D369" s="52">
        <v>608.88675123968005</v>
      </c>
      <c r="E369" s="53"/>
      <c r="F369" s="47"/>
      <c r="G369" s="76">
        <f t="shared" si="10"/>
        <v>0</v>
      </c>
      <c r="H369" s="54">
        <v>12</v>
      </c>
      <c r="I369" s="49">
        <f t="shared" si="11"/>
        <v>0</v>
      </c>
    </row>
    <row r="370" spans="1:9" s="51" customFormat="1" ht="22" customHeight="1" x14ac:dyDescent="0.2">
      <c r="C370" s="51" t="s">
        <v>371</v>
      </c>
      <c r="D370" s="52">
        <v>661.52586178368006</v>
      </c>
      <c r="E370" s="53"/>
      <c r="F370" s="47"/>
      <c r="G370" s="76">
        <f t="shared" si="10"/>
        <v>0</v>
      </c>
      <c r="H370" s="54">
        <v>12</v>
      </c>
      <c r="I370" s="49">
        <f t="shared" si="11"/>
        <v>0</v>
      </c>
    </row>
    <row r="371" spans="1:9" s="51" customFormat="1" ht="22" customHeight="1" x14ac:dyDescent="0.2">
      <c r="C371" s="51" t="s">
        <v>372</v>
      </c>
      <c r="D371" s="52">
        <v>700.04442178368004</v>
      </c>
      <c r="E371" s="53"/>
      <c r="F371" s="47"/>
      <c r="G371" s="76">
        <f t="shared" si="10"/>
        <v>0</v>
      </c>
      <c r="H371" s="54">
        <v>12</v>
      </c>
      <c r="I371" s="49">
        <f t="shared" si="11"/>
        <v>0</v>
      </c>
    </row>
    <row r="372" spans="1:9" s="51" customFormat="1" ht="22" customHeight="1" x14ac:dyDescent="0.2">
      <c r="C372" s="51" t="s">
        <v>373</v>
      </c>
      <c r="D372" s="52">
        <v>769.75464178367997</v>
      </c>
      <c r="E372" s="53"/>
      <c r="F372" s="47"/>
      <c r="G372" s="76">
        <f t="shared" si="10"/>
        <v>0</v>
      </c>
      <c r="H372" s="54">
        <v>12</v>
      </c>
      <c r="I372" s="49">
        <f t="shared" si="11"/>
        <v>0</v>
      </c>
    </row>
    <row r="373" spans="1:9" s="51" customFormat="1" ht="22" customHeight="1" x14ac:dyDescent="0.2">
      <c r="C373" s="51" t="s">
        <v>374</v>
      </c>
      <c r="D373" s="52">
        <v>808.27320178367995</v>
      </c>
      <c r="E373" s="53"/>
      <c r="F373" s="47"/>
      <c r="G373" s="76">
        <f t="shared" si="10"/>
        <v>0</v>
      </c>
      <c r="H373" s="54">
        <v>12</v>
      </c>
      <c r="I373" s="49">
        <f t="shared" si="11"/>
        <v>0</v>
      </c>
    </row>
    <row r="374" spans="1:9" s="51" customFormat="1" ht="22" customHeight="1" x14ac:dyDescent="0.2">
      <c r="D374" s="52"/>
      <c r="E374" s="53"/>
      <c r="F374" s="54"/>
      <c r="G374" s="76"/>
      <c r="H374" s="54"/>
      <c r="I374" s="49"/>
    </row>
    <row r="375" spans="1:9" s="51" customFormat="1" ht="22" customHeight="1" x14ac:dyDescent="0.2">
      <c r="A375" s="50" t="s">
        <v>361</v>
      </c>
      <c r="B375" s="51" t="s">
        <v>28</v>
      </c>
      <c r="C375" s="51" t="s">
        <v>375</v>
      </c>
      <c r="D375" s="52">
        <v>991.03628096165994</v>
      </c>
      <c r="E375" s="53"/>
      <c r="F375" s="47"/>
      <c r="G375" s="76">
        <f t="shared" si="10"/>
        <v>0</v>
      </c>
      <c r="H375" s="54">
        <v>24</v>
      </c>
      <c r="I375" s="49">
        <f t="shared" si="11"/>
        <v>0</v>
      </c>
    </row>
    <row r="376" spans="1:9" s="51" customFormat="1" ht="22" customHeight="1" x14ac:dyDescent="0.25">
      <c r="A376" s="23" t="s">
        <v>363</v>
      </c>
      <c r="B376" s="23" t="s">
        <v>30</v>
      </c>
      <c r="C376" s="51" t="s">
        <v>376</v>
      </c>
      <c r="D376" s="52">
        <v>1074.21404096166</v>
      </c>
      <c r="E376" s="53"/>
      <c r="F376" s="47"/>
      <c r="G376" s="76">
        <f t="shared" si="10"/>
        <v>0</v>
      </c>
      <c r="H376" s="54">
        <v>24</v>
      </c>
      <c r="I376" s="49">
        <f t="shared" si="11"/>
        <v>0</v>
      </c>
    </row>
    <row r="377" spans="1:9" s="51" customFormat="1" ht="22" customHeight="1" x14ac:dyDescent="0.2">
      <c r="C377" s="51" t="s">
        <v>377</v>
      </c>
      <c r="D377" s="52">
        <v>1011.4746754664</v>
      </c>
      <c r="E377" s="53"/>
      <c r="F377" s="47"/>
      <c r="G377" s="76">
        <f t="shared" si="10"/>
        <v>0</v>
      </c>
      <c r="H377" s="54">
        <v>24</v>
      </c>
      <c r="I377" s="49">
        <f t="shared" si="11"/>
        <v>0</v>
      </c>
    </row>
    <row r="378" spans="1:9" s="51" customFormat="1" ht="22" customHeight="1" x14ac:dyDescent="0.2">
      <c r="C378" s="51" t="s">
        <v>378</v>
      </c>
      <c r="D378" s="52">
        <v>1094.6524354664</v>
      </c>
      <c r="E378" s="53"/>
      <c r="F378" s="47"/>
      <c r="G378" s="76">
        <f t="shared" si="10"/>
        <v>0</v>
      </c>
      <c r="H378" s="54">
        <v>24</v>
      </c>
      <c r="I378" s="49">
        <f t="shared" si="11"/>
        <v>0</v>
      </c>
    </row>
    <row r="379" spans="1:9" s="51" customFormat="1" ht="22" customHeight="1" x14ac:dyDescent="0.2">
      <c r="C379" s="51" t="s">
        <v>379</v>
      </c>
      <c r="D379" s="52">
        <v>1008.9772057701998</v>
      </c>
      <c r="E379" s="53"/>
      <c r="F379" s="47"/>
      <c r="G379" s="76">
        <f t="shared" si="10"/>
        <v>0</v>
      </c>
      <c r="H379" s="54">
        <v>24</v>
      </c>
      <c r="I379" s="49">
        <f t="shared" si="11"/>
        <v>0</v>
      </c>
    </row>
    <row r="380" spans="1:9" s="51" customFormat="1" ht="22" customHeight="1" x14ac:dyDescent="0.2">
      <c r="C380" s="51" t="s">
        <v>380</v>
      </c>
      <c r="D380" s="52">
        <v>1092.1549657701999</v>
      </c>
      <c r="E380" s="53"/>
      <c r="F380" s="47"/>
      <c r="G380" s="76">
        <f t="shared" si="10"/>
        <v>0</v>
      </c>
      <c r="H380" s="54">
        <v>24</v>
      </c>
      <c r="I380" s="49">
        <f t="shared" si="11"/>
        <v>0</v>
      </c>
    </row>
    <row r="381" spans="1:9" s="51" customFormat="1" ht="22" customHeight="1" x14ac:dyDescent="0.2">
      <c r="C381" s="51" t="s">
        <v>381</v>
      </c>
      <c r="D381" s="52">
        <v>950.52963123967993</v>
      </c>
      <c r="E381" s="53"/>
      <c r="F381" s="47"/>
      <c r="G381" s="76">
        <f t="shared" si="10"/>
        <v>0</v>
      </c>
      <c r="H381" s="54">
        <v>24</v>
      </c>
      <c r="I381" s="49">
        <f t="shared" si="11"/>
        <v>0</v>
      </c>
    </row>
    <row r="382" spans="1:9" s="51" customFormat="1" ht="22" customHeight="1" x14ac:dyDescent="0.2">
      <c r="C382" s="51" t="s">
        <v>382</v>
      </c>
      <c r="D382" s="52">
        <v>1033.70739123968</v>
      </c>
      <c r="E382" s="53"/>
      <c r="F382" s="47"/>
      <c r="G382" s="76">
        <f t="shared" si="10"/>
        <v>0</v>
      </c>
      <c r="H382" s="54">
        <v>24</v>
      </c>
      <c r="I382" s="49">
        <f t="shared" si="11"/>
        <v>0</v>
      </c>
    </row>
    <row r="383" spans="1:9" s="51" customFormat="1" ht="22" customHeight="1" x14ac:dyDescent="0.2">
      <c r="C383" s="51" t="s">
        <v>383</v>
      </c>
      <c r="D383" s="52">
        <v>1041.6873017836799</v>
      </c>
      <c r="E383" s="53"/>
      <c r="F383" s="47"/>
      <c r="G383" s="76">
        <f t="shared" si="10"/>
        <v>0</v>
      </c>
      <c r="H383" s="54">
        <v>24</v>
      </c>
      <c r="I383" s="49">
        <f t="shared" si="11"/>
        <v>0</v>
      </c>
    </row>
    <row r="384" spans="1:9" s="51" customFormat="1" ht="22" customHeight="1" x14ac:dyDescent="0.2">
      <c r="C384" s="51" t="s">
        <v>384</v>
      </c>
      <c r="D384" s="52">
        <v>1124.8650617836799</v>
      </c>
      <c r="E384" s="53"/>
      <c r="F384" s="47"/>
      <c r="G384" s="76">
        <f t="shared" si="10"/>
        <v>0</v>
      </c>
      <c r="H384" s="54">
        <v>24</v>
      </c>
      <c r="I384" s="49">
        <f t="shared" si="11"/>
        <v>0</v>
      </c>
    </row>
    <row r="385" spans="1:9" s="51" customFormat="1" ht="22" customHeight="1" x14ac:dyDescent="0.2">
      <c r="C385" s="51" t="s">
        <v>385</v>
      </c>
      <c r="D385" s="52">
        <v>1149.9160817836798</v>
      </c>
      <c r="E385" s="53"/>
      <c r="F385" s="47"/>
      <c r="G385" s="76">
        <f t="shared" si="10"/>
        <v>0</v>
      </c>
      <c r="H385" s="54">
        <v>24</v>
      </c>
      <c r="I385" s="49">
        <f t="shared" si="11"/>
        <v>0</v>
      </c>
    </row>
    <row r="386" spans="1:9" s="51" customFormat="1" ht="22" customHeight="1" x14ac:dyDescent="0.2">
      <c r="C386" s="51" t="s">
        <v>386</v>
      </c>
      <c r="D386" s="52">
        <v>1233.0938417836799</v>
      </c>
      <c r="E386" s="53"/>
      <c r="F386" s="47"/>
      <c r="G386" s="76">
        <f t="shared" si="10"/>
        <v>0</v>
      </c>
      <c r="H386" s="54">
        <v>24</v>
      </c>
      <c r="I386" s="49">
        <f t="shared" si="11"/>
        <v>0</v>
      </c>
    </row>
    <row r="387" spans="1:9" s="51" customFormat="1" ht="22" customHeight="1" x14ac:dyDescent="0.2">
      <c r="D387" s="52"/>
      <c r="E387" s="53"/>
      <c r="F387" s="54"/>
      <c r="G387" s="76"/>
      <c r="H387" s="54"/>
      <c r="I387" s="49">
        <f t="shared" si="11"/>
        <v>0</v>
      </c>
    </row>
    <row r="388" spans="1:9" s="51" customFormat="1" ht="22" customHeight="1" x14ac:dyDescent="0.2">
      <c r="A388" s="50" t="s">
        <v>361</v>
      </c>
      <c r="B388" s="50" t="s">
        <v>42</v>
      </c>
      <c r="C388" s="51" t="s">
        <v>387</v>
      </c>
      <c r="D388" s="52">
        <v>1371.19772096166</v>
      </c>
      <c r="E388" s="53"/>
      <c r="F388" s="47"/>
      <c r="G388" s="76">
        <f t="shared" si="10"/>
        <v>0</v>
      </c>
      <c r="H388" s="54">
        <v>36</v>
      </c>
      <c r="I388" s="49">
        <f t="shared" si="11"/>
        <v>0</v>
      </c>
    </row>
    <row r="389" spans="1:9" s="51" customFormat="1" ht="22" customHeight="1" x14ac:dyDescent="0.25">
      <c r="A389" s="23" t="s">
        <v>363</v>
      </c>
      <c r="B389" s="23" t="s">
        <v>44</v>
      </c>
      <c r="C389" s="51" t="s">
        <v>388</v>
      </c>
      <c r="D389" s="52">
        <v>1499.0346809616601</v>
      </c>
      <c r="E389" s="53"/>
      <c r="F389" s="47"/>
      <c r="G389" s="76">
        <f t="shared" si="10"/>
        <v>0</v>
      </c>
      <c r="H389" s="54">
        <v>36</v>
      </c>
      <c r="I389" s="49">
        <f t="shared" si="11"/>
        <v>0</v>
      </c>
    </row>
    <row r="390" spans="1:9" s="51" customFormat="1" ht="22" customHeight="1" x14ac:dyDescent="0.2">
      <c r="C390" s="51" t="s">
        <v>389</v>
      </c>
      <c r="D390" s="52">
        <v>1391.6361154663998</v>
      </c>
      <c r="E390" s="53"/>
      <c r="F390" s="47"/>
      <c r="G390" s="76">
        <f t="shared" si="10"/>
        <v>0</v>
      </c>
      <c r="H390" s="54">
        <v>36</v>
      </c>
      <c r="I390" s="49">
        <f t="shared" si="11"/>
        <v>0</v>
      </c>
    </row>
    <row r="391" spans="1:9" s="51" customFormat="1" ht="22" customHeight="1" x14ac:dyDescent="0.2">
      <c r="C391" s="51" t="s">
        <v>390</v>
      </c>
      <c r="D391" s="52">
        <v>1519.4730754663999</v>
      </c>
      <c r="E391" s="53"/>
      <c r="F391" s="47"/>
      <c r="G391" s="76">
        <f t="shared" si="10"/>
        <v>0</v>
      </c>
      <c r="H391" s="54">
        <v>36</v>
      </c>
      <c r="I391" s="49">
        <f t="shared" si="11"/>
        <v>0</v>
      </c>
    </row>
    <row r="392" spans="1:9" s="51" customFormat="1" ht="22" customHeight="1" x14ac:dyDescent="0.2">
      <c r="C392" s="51" t="s">
        <v>391</v>
      </c>
      <c r="D392" s="52">
        <v>1389.1386457701999</v>
      </c>
      <c r="E392" s="53"/>
      <c r="F392" s="47"/>
      <c r="G392" s="76">
        <f t="shared" si="10"/>
        <v>0</v>
      </c>
      <c r="H392" s="54">
        <v>36</v>
      </c>
      <c r="I392" s="49">
        <f t="shared" si="11"/>
        <v>0</v>
      </c>
    </row>
    <row r="393" spans="1:9" s="51" customFormat="1" ht="22" customHeight="1" x14ac:dyDescent="0.2">
      <c r="C393" s="51" t="s">
        <v>392</v>
      </c>
      <c r="D393" s="52">
        <v>1516.9756057702</v>
      </c>
      <c r="E393" s="53"/>
      <c r="F393" s="47"/>
      <c r="G393" s="76">
        <f t="shared" si="10"/>
        <v>0</v>
      </c>
      <c r="H393" s="54">
        <v>36</v>
      </c>
      <c r="I393" s="49">
        <f t="shared" si="11"/>
        <v>0</v>
      </c>
    </row>
    <row r="394" spans="1:9" s="51" customFormat="1" ht="22" customHeight="1" x14ac:dyDescent="0.2">
      <c r="C394" s="51" t="s">
        <v>393</v>
      </c>
      <c r="D394" s="52">
        <v>1330.69107123968</v>
      </c>
      <c r="E394" s="53"/>
      <c r="F394" s="47"/>
      <c r="G394" s="76">
        <f t="shared" ref="G394:G457" si="12">F394*D394</f>
        <v>0</v>
      </c>
      <c r="H394" s="54">
        <v>36</v>
      </c>
      <c r="I394" s="49">
        <f t="shared" ref="I394:I457" si="13">H394*F394</f>
        <v>0</v>
      </c>
    </row>
    <row r="395" spans="1:9" s="51" customFormat="1" ht="22" customHeight="1" x14ac:dyDescent="0.2">
      <c r="C395" s="51" t="s">
        <v>394</v>
      </c>
      <c r="D395" s="52">
        <v>1458.5280312396801</v>
      </c>
      <c r="E395" s="53"/>
      <c r="F395" s="47"/>
      <c r="G395" s="76">
        <f t="shared" si="12"/>
        <v>0</v>
      </c>
      <c r="H395" s="54">
        <v>36</v>
      </c>
      <c r="I395" s="49">
        <f t="shared" si="13"/>
        <v>0</v>
      </c>
    </row>
    <row r="396" spans="1:9" s="51" customFormat="1" ht="22" customHeight="1" x14ac:dyDescent="0.2">
      <c r="C396" s="51" t="s">
        <v>395</v>
      </c>
      <c r="D396" s="52">
        <v>1421.84874178368</v>
      </c>
      <c r="E396" s="53"/>
      <c r="F396" s="47"/>
      <c r="G396" s="76">
        <f t="shared" si="12"/>
        <v>0</v>
      </c>
      <c r="H396" s="54">
        <v>36</v>
      </c>
      <c r="I396" s="49">
        <f t="shared" si="13"/>
        <v>0</v>
      </c>
    </row>
    <row r="397" spans="1:9" s="51" customFormat="1" ht="22" customHeight="1" x14ac:dyDescent="0.2">
      <c r="C397" s="51" t="s">
        <v>396</v>
      </c>
      <c r="D397" s="52">
        <v>1549.6857017836799</v>
      </c>
      <c r="E397" s="53"/>
      <c r="F397" s="47"/>
      <c r="G397" s="76">
        <f t="shared" si="12"/>
        <v>0</v>
      </c>
      <c r="H397" s="54">
        <v>36</v>
      </c>
      <c r="I397" s="49">
        <f t="shared" si="13"/>
        <v>0</v>
      </c>
    </row>
    <row r="398" spans="1:9" s="51" customFormat="1" ht="22" customHeight="1" x14ac:dyDescent="0.2">
      <c r="C398" s="51" t="s">
        <v>397</v>
      </c>
      <c r="D398" s="52">
        <v>1530.0775217836797</v>
      </c>
      <c r="E398" s="53"/>
      <c r="F398" s="47"/>
      <c r="G398" s="76">
        <f t="shared" si="12"/>
        <v>0</v>
      </c>
      <c r="H398" s="54">
        <v>36</v>
      </c>
      <c r="I398" s="49">
        <f t="shared" si="13"/>
        <v>0</v>
      </c>
    </row>
    <row r="399" spans="1:9" s="51" customFormat="1" ht="22" customHeight="1" x14ac:dyDescent="0.2">
      <c r="C399" s="51" t="s">
        <v>398</v>
      </c>
      <c r="D399" s="52">
        <v>1657.9144817836798</v>
      </c>
      <c r="E399" s="53"/>
      <c r="F399" s="47"/>
      <c r="G399" s="76">
        <f t="shared" si="12"/>
        <v>0</v>
      </c>
      <c r="H399" s="54">
        <v>36</v>
      </c>
      <c r="I399" s="49">
        <f t="shared" si="13"/>
        <v>0</v>
      </c>
    </row>
    <row r="400" spans="1:9" s="12" customFormat="1" ht="22" customHeight="1" x14ac:dyDescent="0.2">
      <c r="D400" s="45"/>
      <c r="E400" s="46"/>
      <c r="F400" s="49"/>
      <c r="G400" s="76"/>
      <c r="H400" s="13"/>
      <c r="I400" s="49"/>
    </row>
    <row r="401" spans="1:9" s="51" customFormat="1" ht="22" customHeight="1" x14ac:dyDescent="0.2">
      <c r="A401" s="50" t="s">
        <v>399</v>
      </c>
      <c r="B401" s="50" t="s">
        <v>13</v>
      </c>
      <c r="C401" s="51" t="s">
        <v>400</v>
      </c>
      <c r="D401" s="52">
        <v>881.98347263999995</v>
      </c>
      <c r="E401" s="53"/>
      <c r="F401" s="47"/>
      <c r="G401" s="76">
        <f t="shared" si="12"/>
        <v>0</v>
      </c>
      <c r="H401" s="54">
        <v>18</v>
      </c>
      <c r="I401" s="49">
        <f t="shared" si="13"/>
        <v>0</v>
      </c>
    </row>
    <row r="402" spans="1:9" s="51" customFormat="1" ht="22" customHeight="1" x14ac:dyDescent="0.25">
      <c r="A402" s="23" t="s">
        <v>401</v>
      </c>
      <c r="B402" s="23" t="s">
        <v>16</v>
      </c>
      <c r="C402" s="51" t="s">
        <v>402</v>
      </c>
      <c r="D402" s="52">
        <v>939.76131263999991</v>
      </c>
      <c r="E402" s="53"/>
      <c r="F402" s="47"/>
      <c r="G402" s="76">
        <f t="shared" si="12"/>
        <v>0</v>
      </c>
      <c r="H402" s="54">
        <v>18</v>
      </c>
      <c r="I402" s="49">
        <f t="shared" si="13"/>
        <v>0</v>
      </c>
    </row>
    <row r="403" spans="1:9" s="51" customFormat="1" ht="22" customHeight="1" x14ac:dyDescent="0.2">
      <c r="C403" s="51" t="s">
        <v>403</v>
      </c>
      <c r="D403" s="52">
        <v>909.89547263999998</v>
      </c>
      <c r="E403" s="53"/>
      <c r="F403" s="47"/>
      <c r="G403" s="76">
        <f t="shared" si="12"/>
        <v>0</v>
      </c>
      <c r="H403" s="54">
        <v>18</v>
      </c>
      <c r="I403" s="49">
        <f t="shared" si="13"/>
        <v>0</v>
      </c>
    </row>
    <row r="404" spans="1:9" s="51" customFormat="1" ht="22" customHeight="1" x14ac:dyDescent="0.2">
      <c r="C404" s="51" t="s">
        <v>404</v>
      </c>
      <c r="D404" s="52">
        <v>967.67331263999995</v>
      </c>
      <c r="E404" s="53"/>
      <c r="F404" s="47"/>
      <c r="G404" s="76">
        <f t="shared" si="12"/>
        <v>0</v>
      </c>
      <c r="H404" s="54">
        <v>18</v>
      </c>
      <c r="I404" s="49">
        <f t="shared" si="13"/>
        <v>0</v>
      </c>
    </row>
    <row r="405" spans="1:9" s="51" customFormat="1" ht="22" customHeight="1" x14ac:dyDescent="0.2">
      <c r="C405" s="51" t="s">
        <v>405</v>
      </c>
      <c r="D405" s="52">
        <v>906.48476579999999</v>
      </c>
      <c r="E405" s="53"/>
      <c r="F405" s="47"/>
      <c r="G405" s="76">
        <f t="shared" si="12"/>
        <v>0</v>
      </c>
      <c r="H405" s="54">
        <v>18</v>
      </c>
      <c r="I405" s="49">
        <f t="shared" si="13"/>
        <v>0</v>
      </c>
    </row>
    <row r="406" spans="1:9" s="51" customFormat="1" ht="22" customHeight="1" x14ac:dyDescent="0.2">
      <c r="C406" s="51" t="s">
        <v>406</v>
      </c>
      <c r="D406" s="52">
        <v>964.26260579999996</v>
      </c>
      <c r="E406" s="53"/>
      <c r="F406" s="47"/>
      <c r="G406" s="76">
        <f t="shared" si="12"/>
        <v>0</v>
      </c>
      <c r="H406" s="54">
        <v>18</v>
      </c>
      <c r="I406" s="49">
        <f t="shared" si="13"/>
        <v>0</v>
      </c>
    </row>
    <row r="407" spans="1:9" s="51" customFormat="1" ht="22" customHeight="1" x14ac:dyDescent="0.2">
      <c r="C407" s="51" t="s">
        <v>407</v>
      </c>
      <c r="D407" s="52">
        <v>826.66495895999992</v>
      </c>
      <c r="E407" s="53"/>
      <c r="F407" s="47"/>
      <c r="G407" s="76">
        <f t="shared" si="12"/>
        <v>0</v>
      </c>
      <c r="H407" s="54">
        <v>18</v>
      </c>
      <c r="I407" s="49">
        <f t="shared" si="13"/>
        <v>0</v>
      </c>
    </row>
    <row r="408" spans="1:9" s="51" customFormat="1" ht="22" customHeight="1" x14ac:dyDescent="0.2">
      <c r="C408" s="51" t="s">
        <v>408</v>
      </c>
      <c r="D408" s="52">
        <v>884.44279895999989</v>
      </c>
      <c r="E408" s="53"/>
      <c r="F408" s="47"/>
      <c r="G408" s="76">
        <f t="shared" si="12"/>
        <v>0</v>
      </c>
      <c r="H408" s="54">
        <v>18</v>
      </c>
      <c r="I408" s="49">
        <f t="shared" si="13"/>
        <v>0</v>
      </c>
    </row>
    <row r="409" spans="1:9" s="51" customFormat="1" ht="22" customHeight="1" x14ac:dyDescent="0.2">
      <c r="C409" s="51" t="s">
        <v>409</v>
      </c>
      <c r="D409" s="52">
        <v>943.93732</v>
      </c>
      <c r="E409" s="53"/>
      <c r="F409" s="47"/>
      <c r="G409" s="76">
        <f t="shared" si="12"/>
        <v>0</v>
      </c>
      <c r="H409" s="54">
        <v>18</v>
      </c>
      <c r="I409" s="49">
        <f t="shared" si="13"/>
        <v>0</v>
      </c>
    </row>
    <row r="410" spans="1:9" s="51" customFormat="1" ht="22" customHeight="1" x14ac:dyDescent="0.2">
      <c r="C410" s="51" t="s">
        <v>410</v>
      </c>
      <c r="D410" s="52">
        <v>1001.71516</v>
      </c>
      <c r="E410" s="53"/>
      <c r="F410" s="47"/>
      <c r="G410" s="76">
        <f t="shared" si="12"/>
        <v>0</v>
      </c>
      <c r="H410" s="54">
        <v>18</v>
      </c>
      <c r="I410" s="49">
        <f t="shared" si="13"/>
        <v>0</v>
      </c>
    </row>
    <row r="411" spans="1:9" s="51" customFormat="1" ht="22" customHeight="1" x14ac:dyDescent="0.2">
      <c r="C411" s="51" t="s">
        <v>411</v>
      </c>
      <c r="D411" s="52">
        <v>1104.0591600000002</v>
      </c>
      <c r="E411" s="53"/>
      <c r="F411" s="47"/>
      <c r="G411" s="76">
        <f t="shared" si="12"/>
        <v>0</v>
      </c>
      <c r="H411" s="54">
        <v>18</v>
      </c>
      <c r="I411" s="49">
        <f t="shared" si="13"/>
        <v>0</v>
      </c>
    </row>
    <row r="412" spans="1:9" s="51" customFormat="1" ht="22" customHeight="1" x14ac:dyDescent="0.2">
      <c r="C412" s="51" t="s">
        <v>412</v>
      </c>
      <c r="D412" s="52">
        <v>1161.8370000000002</v>
      </c>
      <c r="E412" s="53"/>
      <c r="F412" s="47"/>
      <c r="G412" s="76">
        <f t="shared" si="12"/>
        <v>0</v>
      </c>
      <c r="H412" s="54">
        <v>18</v>
      </c>
      <c r="I412" s="49">
        <f t="shared" si="13"/>
        <v>0</v>
      </c>
    </row>
    <row r="413" spans="1:9" s="51" customFormat="1" ht="22" customHeight="1" x14ac:dyDescent="0.2">
      <c r="D413" s="52"/>
      <c r="E413" s="53"/>
      <c r="F413" s="54"/>
      <c r="G413" s="76"/>
      <c r="H413" s="54"/>
      <c r="I413" s="49"/>
    </row>
    <row r="414" spans="1:9" s="51" customFormat="1" ht="22" customHeight="1" x14ac:dyDescent="0.2">
      <c r="A414" s="50" t="s">
        <v>399</v>
      </c>
      <c r="B414" s="51" t="s">
        <v>28</v>
      </c>
      <c r="C414" s="51" t="s">
        <v>413</v>
      </c>
      <c r="D414" s="52">
        <v>1452.2256326400002</v>
      </c>
      <c r="E414" s="53"/>
      <c r="F414" s="47"/>
      <c r="G414" s="76">
        <f t="shared" si="12"/>
        <v>0</v>
      </c>
      <c r="H414" s="54">
        <v>36</v>
      </c>
      <c r="I414" s="49">
        <f t="shared" si="13"/>
        <v>0</v>
      </c>
    </row>
    <row r="415" spans="1:9" s="51" customFormat="1" ht="22" customHeight="1" x14ac:dyDescent="0.25">
      <c r="A415" s="23" t="s">
        <v>401</v>
      </c>
      <c r="B415" s="23" t="s">
        <v>30</v>
      </c>
      <c r="C415" s="51" t="s">
        <v>414</v>
      </c>
      <c r="D415" s="52">
        <v>1576.99227264</v>
      </c>
      <c r="E415" s="53"/>
      <c r="F415" s="47"/>
      <c r="G415" s="76">
        <f t="shared" si="12"/>
        <v>0</v>
      </c>
      <c r="H415" s="54">
        <v>36</v>
      </c>
      <c r="I415" s="49">
        <f t="shared" si="13"/>
        <v>0</v>
      </c>
    </row>
    <row r="416" spans="1:9" s="51" customFormat="1" ht="22" customHeight="1" x14ac:dyDescent="0.2">
      <c r="C416" s="51" t="s">
        <v>415</v>
      </c>
      <c r="D416" s="52">
        <v>1480.13763264</v>
      </c>
      <c r="E416" s="53"/>
      <c r="F416" s="47"/>
      <c r="G416" s="76">
        <f t="shared" si="12"/>
        <v>0</v>
      </c>
      <c r="H416" s="54">
        <v>36</v>
      </c>
      <c r="I416" s="49">
        <f t="shared" si="13"/>
        <v>0</v>
      </c>
    </row>
    <row r="417" spans="1:9" s="51" customFormat="1" ht="22" customHeight="1" x14ac:dyDescent="0.2">
      <c r="C417" s="51" t="s">
        <v>416</v>
      </c>
      <c r="D417" s="52">
        <v>1604.9042726400003</v>
      </c>
      <c r="E417" s="53"/>
      <c r="F417" s="47"/>
      <c r="G417" s="76">
        <f t="shared" si="12"/>
        <v>0</v>
      </c>
      <c r="H417" s="54">
        <v>36</v>
      </c>
      <c r="I417" s="49">
        <f t="shared" si="13"/>
        <v>0</v>
      </c>
    </row>
    <row r="418" spans="1:9" s="51" customFormat="1" ht="22" customHeight="1" x14ac:dyDescent="0.2">
      <c r="C418" s="51" t="s">
        <v>417</v>
      </c>
      <c r="D418" s="52">
        <v>1476.7269258000001</v>
      </c>
      <c r="E418" s="53"/>
      <c r="F418" s="47"/>
      <c r="G418" s="76">
        <f t="shared" si="12"/>
        <v>0</v>
      </c>
      <c r="H418" s="54">
        <v>36</v>
      </c>
      <c r="I418" s="49">
        <f t="shared" si="13"/>
        <v>0</v>
      </c>
    </row>
    <row r="419" spans="1:9" s="51" customFormat="1" ht="22" customHeight="1" x14ac:dyDescent="0.2">
      <c r="C419" s="51" t="s">
        <v>418</v>
      </c>
      <c r="D419" s="52">
        <v>1601.4935658000004</v>
      </c>
      <c r="E419" s="53"/>
      <c r="F419" s="47"/>
      <c r="G419" s="76">
        <f t="shared" si="12"/>
        <v>0</v>
      </c>
      <c r="H419" s="54">
        <v>36</v>
      </c>
      <c r="I419" s="49">
        <f t="shared" si="13"/>
        <v>0</v>
      </c>
    </row>
    <row r="420" spans="1:9" s="51" customFormat="1" ht="22" customHeight="1" x14ac:dyDescent="0.2">
      <c r="C420" s="51" t="s">
        <v>419</v>
      </c>
      <c r="D420" s="52">
        <v>1396.9071189599999</v>
      </c>
      <c r="E420" s="53"/>
      <c r="F420" s="47"/>
      <c r="G420" s="76">
        <f t="shared" si="12"/>
        <v>0</v>
      </c>
      <c r="H420" s="54">
        <v>36</v>
      </c>
      <c r="I420" s="49">
        <f t="shared" si="13"/>
        <v>0</v>
      </c>
    </row>
    <row r="421" spans="1:9" s="51" customFormat="1" ht="22" customHeight="1" x14ac:dyDescent="0.2">
      <c r="C421" s="51" t="s">
        <v>420</v>
      </c>
      <c r="D421" s="52">
        <v>1521.6737589600002</v>
      </c>
      <c r="E421" s="53"/>
      <c r="F421" s="47"/>
      <c r="G421" s="76">
        <f t="shared" si="12"/>
        <v>0</v>
      </c>
      <c r="H421" s="54">
        <v>36</v>
      </c>
      <c r="I421" s="49">
        <f t="shared" si="13"/>
        <v>0</v>
      </c>
    </row>
    <row r="422" spans="1:9" s="51" customFormat="1" ht="22" customHeight="1" x14ac:dyDescent="0.2">
      <c r="C422" s="51" t="s">
        <v>421</v>
      </c>
      <c r="D422" s="52">
        <v>1514.1794800000002</v>
      </c>
      <c r="E422" s="53"/>
      <c r="F422" s="47"/>
      <c r="G422" s="76">
        <f t="shared" si="12"/>
        <v>0</v>
      </c>
      <c r="H422" s="54">
        <v>36</v>
      </c>
      <c r="I422" s="49">
        <f t="shared" si="13"/>
        <v>0</v>
      </c>
    </row>
    <row r="423" spans="1:9" s="51" customFormat="1" ht="22" customHeight="1" x14ac:dyDescent="0.2">
      <c r="C423" s="51" t="s">
        <v>422</v>
      </c>
      <c r="D423" s="52">
        <v>1638.9461200000001</v>
      </c>
      <c r="E423" s="53"/>
      <c r="F423" s="47"/>
      <c r="G423" s="76">
        <f t="shared" si="12"/>
        <v>0</v>
      </c>
      <c r="H423" s="54">
        <v>36</v>
      </c>
      <c r="I423" s="49">
        <f t="shared" si="13"/>
        <v>0</v>
      </c>
    </row>
    <row r="424" spans="1:9" s="51" customFormat="1" ht="22" customHeight="1" x14ac:dyDescent="0.2">
      <c r="C424" s="51" t="s">
        <v>423</v>
      </c>
      <c r="D424" s="52">
        <v>1674.30132</v>
      </c>
      <c r="E424" s="53"/>
      <c r="F424" s="47"/>
      <c r="G424" s="76">
        <f t="shared" si="12"/>
        <v>0</v>
      </c>
      <c r="H424" s="54">
        <v>36</v>
      </c>
      <c r="I424" s="49">
        <f t="shared" si="13"/>
        <v>0</v>
      </c>
    </row>
    <row r="425" spans="1:9" s="51" customFormat="1" ht="22" customHeight="1" x14ac:dyDescent="0.2">
      <c r="C425" s="51" t="s">
        <v>424</v>
      </c>
      <c r="D425" s="52">
        <v>1799.0679600000003</v>
      </c>
      <c r="E425" s="53"/>
      <c r="F425" s="47"/>
      <c r="G425" s="76">
        <f t="shared" si="12"/>
        <v>0</v>
      </c>
      <c r="H425" s="54">
        <v>36</v>
      </c>
      <c r="I425" s="49">
        <f t="shared" si="13"/>
        <v>0</v>
      </c>
    </row>
    <row r="426" spans="1:9" s="51" customFormat="1" ht="22" customHeight="1" x14ac:dyDescent="0.2">
      <c r="D426" s="52"/>
      <c r="E426" s="53"/>
      <c r="F426" s="54"/>
      <c r="G426" s="76"/>
      <c r="H426" s="54"/>
      <c r="I426" s="49"/>
    </row>
    <row r="427" spans="1:9" s="51" customFormat="1" ht="22" customHeight="1" x14ac:dyDescent="0.2">
      <c r="A427" s="50" t="s">
        <v>399</v>
      </c>
      <c r="B427" s="50" t="s">
        <v>42</v>
      </c>
      <c r="C427" s="51" t="s">
        <v>425</v>
      </c>
      <c r="D427" s="52">
        <v>2022.4677926400002</v>
      </c>
      <c r="E427" s="53"/>
      <c r="F427" s="47"/>
      <c r="G427" s="76">
        <f t="shared" si="12"/>
        <v>0</v>
      </c>
      <c r="H427" s="54">
        <v>54</v>
      </c>
      <c r="I427" s="49">
        <f t="shared" si="13"/>
        <v>0</v>
      </c>
    </row>
    <row r="428" spans="1:9" s="51" customFormat="1" ht="22" customHeight="1" x14ac:dyDescent="0.25">
      <c r="A428" s="23" t="s">
        <v>401</v>
      </c>
      <c r="B428" s="23" t="s">
        <v>44</v>
      </c>
      <c r="C428" s="51" t="s">
        <v>426</v>
      </c>
      <c r="D428" s="52">
        <v>2214.2232326399999</v>
      </c>
      <c r="E428" s="53"/>
      <c r="F428" s="47"/>
      <c r="G428" s="76">
        <f t="shared" si="12"/>
        <v>0</v>
      </c>
      <c r="H428" s="54">
        <v>54</v>
      </c>
      <c r="I428" s="49">
        <f t="shared" si="13"/>
        <v>0</v>
      </c>
    </row>
    <row r="429" spans="1:9" s="51" customFormat="1" ht="22" customHeight="1" x14ac:dyDescent="0.2">
      <c r="C429" s="51" t="s">
        <v>427</v>
      </c>
      <c r="D429" s="52">
        <v>2050.3797926400002</v>
      </c>
      <c r="E429" s="53"/>
      <c r="F429" s="47"/>
      <c r="G429" s="76">
        <f t="shared" si="12"/>
        <v>0</v>
      </c>
      <c r="H429" s="54">
        <v>54</v>
      </c>
      <c r="I429" s="49">
        <f t="shared" si="13"/>
        <v>0</v>
      </c>
    </row>
    <row r="430" spans="1:9" s="51" customFormat="1" ht="22" customHeight="1" x14ac:dyDescent="0.2">
      <c r="C430" s="51" t="s">
        <v>428</v>
      </c>
      <c r="D430" s="52">
        <v>2242.1352326400001</v>
      </c>
      <c r="E430" s="53"/>
      <c r="F430" s="47"/>
      <c r="G430" s="76">
        <f t="shared" si="12"/>
        <v>0</v>
      </c>
      <c r="H430" s="54">
        <v>54</v>
      </c>
      <c r="I430" s="49">
        <f t="shared" si="13"/>
        <v>0</v>
      </c>
    </row>
    <row r="431" spans="1:9" s="51" customFormat="1" ht="22" customHeight="1" x14ac:dyDescent="0.2">
      <c r="C431" s="51" t="s">
        <v>429</v>
      </c>
      <c r="D431" s="52">
        <v>2046.9690858000001</v>
      </c>
      <c r="E431" s="53"/>
      <c r="F431" s="47"/>
      <c r="G431" s="76">
        <f t="shared" si="12"/>
        <v>0</v>
      </c>
      <c r="H431" s="54">
        <v>54</v>
      </c>
      <c r="I431" s="49">
        <f t="shared" si="13"/>
        <v>0</v>
      </c>
    </row>
    <row r="432" spans="1:9" s="51" customFormat="1" ht="22" customHeight="1" x14ac:dyDescent="0.2">
      <c r="C432" s="51" t="s">
        <v>430</v>
      </c>
      <c r="D432" s="52">
        <v>2238.7245258000003</v>
      </c>
      <c r="E432" s="53"/>
      <c r="F432" s="47"/>
      <c r="G432" s="76">
        <f t="shared" si="12"/>
        <v>0</v>
      </c>
      <c r="H432" s="54">
        <v>54</v>
      </c>
      <c r="I432" s="49">
        <f t="shared" si="13"/>
        <v>0</v>
      </c>
    </row>
    <row r="433" spans="1:9" s="51" customFormat="1" ht="22" customHeight="1" x14ac:dyDescent="0.2">
      <c r="C433" s="51" t="s">
        <v>431</v>
      </c>
      <c r="D433" s="52">
        <v>1967.1492789600002</v>
      </c>
      <c r="E433" s="53"/>
      <c r="F433" s="47"/>
      <c r="G433" s="76">
        <f t="shared" si="12"/>
        <v>0</v>
      </c>
      <c r="H433" s="54">
        <v>54</v>
      </c>
      <c r="I433" s="49">
        <f t="shared" si="13"/>
        <v>0</v>
      </c>
    </row>
    <row r="434" spans="1:9" s="51" customFormat="1" ht="22" customHeight="1" x14ac:dyDescent="0.2">
      <c r="C434" s="51" t="s">
        <v>432</v>
      </c>
      <c r="D434" s="52">
        <v>2158.9047189599996</v>
      </c>
      <c r="E434" s="53"/>
      <c r="F434" s="47"/>
      <c r="G434" s="76">
        <f t="shared" si="12"/>
        <v>0</v>
      </c>
      <c r="H434" s="54">
        <v>54</v>
      </c>
      <c r="I434" s="49">
        <f t="shared" si="13"/>
        <v>0</v>
      </c>
    </row>
    <row r="435" spans="1:9" s="51" customFormat="1" ht="22" customHeight="1" x14ac:dyDescent="0.2">
      <c r="C435" s="51" t="s">
        <v>433</v>
      </c>
      <c r="D435" s="52">
        <v>2084.42164</v>
      </c>
      <c r="E435" s="53"/>
      <c r="F435" s="47"/>
      <c r="G435" s="76">
        <f t="shared" si="12"/>
        <v>0</v>
      </c>
      <c r="H435" s="54">
        <v>54</v>
      </c>
      <c r="I435" s="49">
        <f t="shared" si="13"/>
        <v>0</v>
      </c>
    </row>
    <row r="436" spans="1:9" s="51" customFormat="1" ht="22" customHeight="1" x14ac:dyDescent="0.2">
      <c r="C436" s="51" t="s">
        <v>434</v>
      </c>
      <c r="D436" s="52">
        <v>2276.1770799999999</v>
      </c>
      <c r="E436" s="53"/>
      <c r="F436" s="47"/>
      <c r="G436" s="76">
        <f t="shared" si="12"/>
        <v>0</v>
      </c>
      <c r="H436" s="54">
        <v>54</v>
      </c>
      <c r="I436" s="49">
        <f t="shared" si="13"/>
        <v>0</v>
      </c>
    </row>
    <row r="437" spans="1:9" s="51" customFormat="1" ht="22" customHeight="1" x14ac:dyDescent="0.2">
      <c r="C437" s="51" t="s">
        <v>435</v>
      </c>
      <c r="D437" s="52">
        <v>2244.5434799999998</v>
      </c>
      <c r="E437" s="53"/>
      <c r="F437" s="47"/>
      <c r="G437" s="76">
        <f t="shared" si="12"/>
        <v>0</v>
      </c>
      <c r="H437" s="54">
        <v>54</v>
      </c>
      <c r="I437" s="49">
        <f t="shared" si="13"/>
        <v>0</v>
      </c>
    </row>
    <row r="438" spans="1:9" s="51" customFormat="1" ht="22" customHeight="1" x14ac:dyDescent="0.2">
      <c r="C438" s="51" t="s">
        <v>436</v>
      </c>
      <c r="D438" s="52">
        <v>2436.2989200000002</v>
      </c>
      <c r="E438" s="53"/>
      <c r="F438" s="47"/>
      <c r="G438" s="76">
        <f t="shared" si="12"/>
        <v>0</v>
      </c>
      <c r="H438" s="54">
        <v>54</v>
      </c>
      <c r="I438" s="49">
        <f t="shared" si="13"/>
        <v>0</v>
      </c>
    </row>
    <row r="439" spans="1:9" s="12" customFormat="1" ht="22" customHeight="1" x14ac:dyDescent="0.2">
      <c r="D439" s="45"/>
      <c r="E439" s="46"/>
      <c r="F439" s="49"/>
      <c r="G439" s="76"/>
      <c r="H439" s="13"/>
      <c r="I439" s="49"/>
    </row>
    <row r="440" spans="1:9" s="51" customFormat="1" ht="22" customHeight="1" x14ac:dyDescent="0.2">
      <c r="A440" s="50" t="s">
        <v>437</v>
      </c>
      <c r="B440" s="50" t="s">
        <v>13</v>
      </c>
      <c r="C440" s="51" t="s">
        <v>438</v>
      </c>
      <c r="D440" s="52">
        <v>327.65602005085998</v>
      </c>
      <c r="E440" s="53"/>
      <c r="F440" s="47"/>
      <c r="G440" s="76">
        <f t="shared" si="12"/>
        <v>0</v>
      </c>
      <c r="H440" s="54">
        <v>6</v>
      </c>
      <c r="I440" s="49">
        <f t="shared" si="13"/>
        <v>0</v>
      </c>
    </row>
    <row r="441" spans="1:9" s="51" customFormat="1" ht="22" customHeight="1" x14ac:dyDescent="0.25">
      <c r="A441" s="23" t="s">
        <v>439</v>
      </c>
      <c r="B441" s="23" t="s">
        <v>16</v>
      </c>
      <c r="C441" s="51" t="s">
        <v>440</v>
      </c>
      <c r="D441" s="52">
        <v>346.91530005085997</v>
      </c>
      <c r="E441" s="53"/>
      <c r="F441" s="47"/>
      <c r="G441" s="76">
        <f t="shared" si="12"/>
        <v>0</v>
      </c>
      <c r="H441" s="54">
        <v>6</v>
      </c>
      <c r="I441" s="49">
        <f t="shared" si="13"/>
        <v>0</v>
      </c>
    </row>
    <row r="442" spans="1:9" s="51" customFormat="1" ht="22" customHeight="1" x14ac:dyDescent="0.2">
      <c r="C442" s="51" t="s">
        <v>441</v>
      </c>
      <c r="D442" s="52">
        <v>339.54993731485996</v>
      </c>
      <c r="E442" s="53"/>
      <c r="F442" s="47"/>
      <c r="G442" s="76">
        <f t="shared" si="12"/>
        <v>0</v>
      </c>
      <c r="H442" s="54">
        <v>6</v>
      </c>
      <c r="I442" s="49">
        <f t="shared" si="13"/>
        <v>0</v>
      </c>
    </row>
    <row r="443" spans="1:9" s="51" customFormat="1" ht="22" customHeight="1" x14ac:dyDescent="0.2">
      <c r="C443" s="51" t="s">
        <v>442</v>
      </c>
      <c r="D443" s="52">
        <v>358.80921731485995</v>
      </c>
      <c r="E443" s="53"/>
      <c r="F443" s="47"/>
      <c r="G443" s="76">
        <f t="shared" si="12"/>
        <v>0</v>
      </c>
      <c r="H443" s="54">
        <v>6</v>
      </c>
      <c r="I443" s="49">
        <f t="shared" si="13"/>
        <v>0</v>
      </c>
    </row>
    <row r="444" spans="1:9" s="51" customFormat="1" ht="22" customHeight="1" x14ac:dyDescent="0.2">
      <c r="C444" s="51" t="s">
        <v>443</v>
      </c>
      <c r="D444" s="52">
        <v>338.09656007961996</v>
      </c>
      <c r="E444" s="53"/>
      <c r="F444" s="47"/>
      <c r="G444" s="76">
        <f t="shared" si="12"/>
        <v>0</v>
      </c>
      <c r="H444" s="54">
        <v>6</v>
      </c>
      <c r="I444" s="49">
        <f t="shared" si="13"/>
        <v>0</v>
      </c>
    </row>
    <row r="445" spans="1:9" s="51" customFormat="1" ht="22" customHeight="1" x14ac:dyDescent="0.2">
      <c r="C445" s="51" t="s">
        <v>444</v>
      </c>
      <c r="D445" s="52">
        <v>357.35584007961995</v>
      </c>
      <c r="E445" s="53"/>
      <c r="F445" s="47"/>
      <c r="G445" s="76">
        <f t="shared" si="12"/>
        <v>0</v>
      </c>
      <c r="H445" s="54">
        <v>6</v>
      </c>
      <c r="I445" s="49">
        <f t="shared" si="13"/>
        <v>0</v>
      </c>
    </row>
    <row r="446" spans="1:9" s="51" customFormat="1" ht="22" customHeight="1" x14ac:dyDescent="0.2">
      <c r="C446" s="51" t="s">
        <v>445</v>
      </c>
      <c r="D446" s="52">
        <v>304.08358435743997</v>
      </c>
      <c r="E446" s="53"/>
      <c r="F446" s="47"/>
      <c r="G446" s="76">
        <f t="shared" si="12"/>
        <v>0</v>
      </c>
      <c r="H446" s="54">
        <v>6</v>
      </c>
      <c r="I446" s="49">
        <f t="shared" si="13"/>
        <v>0</v>
      </c>
    </row>
    <row r="447" spans="1:9" s="51" customFormat="1" ht="22" customHeight="1" x14ac:dyDescent="0.2">
      <c r="C447" s="51" t="s">
        <v>446</v>
      </c>
      <c r="D447" s="52">
        <v>323.34286435743996</v>
      </c>
      <c r="E447" s="53"/>
      <c r="F447" s="47"/>
      <c r="G447" s="76">
        <f t="shared" si="12"/>
        <v>0</v>
      </c>
      <c r="H447" s="54">
        <v>6</v>
      </c>
      <c r="I447" s="49">
        <f t="shared" si="13"/>
        <v>0</v>
      </c>
    </row>
    <row r="448" spans="1:9" s="51" customFormat="1" ht="22" customHeight="1" x14ac:dyDescent="0.2">
      <c r="C448" s="51" t="s">
        <v>447</v>
      </c>
      <c r="D448" s="52">
        <v>367.78866409183996</v>
      </c>
      <c r="E448" s="53"/>
      <c r="F448" s="47"/>
      <c r="G448" s="76">
        <f t="shared" si="12"/>
        <v>0</v>
      </c>
      <c r="H448" s="54">
        <v>6</v>
      </c>
      <c r="I448" s="49">
        <f t="shared" si="13"/>
        <v>0</v>
      </c>
    </row>
    <row r="449" spans="1:9" s="51" customFormat="1" ht="22" customHeight="1" x14ac:dyDescent="0.2">
      <c r="C449" s="51" t="s">
        <v>448</v>
      </c>
      <c r="D449" s="52">
        <v>387.04794409183995</v>
      </c>
      <c r="E449" s="53"/>
      <c r="F449" s="47"/>
      <c r="G449" s="76">
        <f t="shared" si="12"/>
        <v>0</v>
      </c>
      <c r="H449" s="54">
        <v>6</v>
      </c>
      <c r="I449" s="49">
        <f t="shared" si="13"/>
        <v>0</v>
      </c>
    </row>
    <row r="450" spans="1:9" s="51" customFormat="1" ht="22" customHeight="1" x14ac:dyDescent="0.2">
      <c r="C450" s="51" t="s">
        <v>449</v>
      </c>
      <c r="D450" s="52">
        <v>424.12438409184</v>
      </c>
      <c r="E450" s="53"/>
      <c r="F450" s="47"/>
      <c r="G450" s="76">
        <f t="shared" si="12"/>
        <v>0</v>
      </c>
      <c r="H450" s="54">
        <v>6</v>
      </c>
      <c r="I450" s="49">
        <f t="shared" si="13"/>
        <v>0</v>
      </c>
    </row>
    <row r="451" spans="1:9" s="51" customFormat="1" ht="22" customHeight="1" x14ac:dyDescent="0.2">
      <c r="C451" s="51" t="s">
        <v>450</v>
      </c>
      <c r="D451" s="52">
        <v>443.38366409183999</v>
      </c>
      <c r="E451" s="53"/>
      <c r="F451" s="47"/>
      <c r="G451" s="76">
        <f t="shared" si="12"/>
        <v>0</v>
      </c>
      <c r="H451" s="54">
        <v>6</v>
      </c>
      <c r="I451" s="49">
        <f t="shared" si="13"/>
        <v>0</v>
      </c>
    </row>
    <row r="452" spans="1:9" s="51" customFormat="1" ht="22" customHeight="1" x14ac:dyDescent="0.2">
      <c r="D452" s="52"/>
      <c r="E452" s="53"/>
      <c r="F452" s="54"/>
      <c r="G452" s="76"/>
      <c r="H452" s="54"/>
      <c r="I452" s="49"/>
    </row>
    <row r="453" spans="1:9" s="51" customFormat="1" ht="22" customHeight="1" x14ac:dyDescent="0.2">
      <c r="A453" s="50" t="s">
        <v>437</v>
      </c>
      <c r="B453" s="51" t="s">
        <v>28</v>
      </c>
      <c r="C453" s="51" t="s">
        <v>451</v>
      </c>
      <c r="D453" s="52">
        <v>517.73674005086002</v>
      </c>
      <c r="E453" s="53"/>
      <c r="F453" s="47"/>
      <c r="G453" s="76">
        <f t="shared" si="12"/>
        <v>0</v>
      </c>
      <c r="H453" s="54">
        <v>12</v>
      </c>
      <c r="I453" s="49">
        <f t="shared" si="13"/>
        <v>0</v>
      </c>
    </row>
    <row r="454" spans="1:9" s="51" customFormat="1" ht="22" customHeight="1" x14ac:dyDescent="0.25">
      <c r="A454" s="23" t="s">
        <v>439</v>
      </c>
      <c r="B454" s="23" t="s">
        <v>30</v>
      </c>
      <c r="C454" s="51" t="s">
        <v>452</v>
      </c>
      <c r="D454" s="52">
        <v>559.32562005086004</v>
      </c>
      <c r="E454" s="53"/>
      <c r="F454" s="47"/>
      <c r="G454" s="76">
        <f t="shared" si="12"/>
        <v>0</v>
      </c>
      <c r="H454" s="54">
        <v>12</v>
      </c>
      <c r="I454" s="49">
        <f t="shared" si="13"/>
        <v>0</v>
      </c>
    </row>
    <row r="455" spans="1:9" s="51" customFormat="1" ht="22" customHeight="1" x14ac:dyDescent="0.2">
      <c r="C455" s="51" t="s">
        <v>453</v>
      </c>
      <c r="D455" s="52">
        <v>529.63065731485983</v>
      </c>
      <c r="E455" s="53"/>
      <c r="F455" s="47"/>
      <c r="G455" s="76">
        <f t="shared" si="12"/>
        <v>0</v>
      </c>
      <c r="H455" s="54">
        <v>12</v>
      </c>
      <c r="I455" s="49">
        <f t="shared" si="13"/>
        <v>0</v>
      </c>
    </row>
    <row r="456" spans="1:9" s="51" customFormat="1" ht="22" customHeight="1" x14ac:dyDescent="0.2">
      <c r="C456" s="51" t="s">
        <v>454</v>
      </c>
      <c r="D456" s="52">
        <v>571.21953731485996</v>
      </c>
      <c r="E456" s="53"/>
      <c r="F456" s="47"/>
      <c r="G456" s="76">
        <f t="shared" si="12"/>
        <v>0</v>
      </c>
      <c r="H456" s="54">
        <v>12</v>
      </c>
      <c r="I456" s="49">
        <f t="shared" si="13"/>
        <v>0</v>
      </c>
    </row>
    <row r="457" spans="1:9" s="51" customFormat="1" ht="22" customHeight="1" x14ac:dyDescent="0.2">
      <c r="C457" s="51" t="s">
        <v>455</v>
      </c>
      <c r="D457" s="52">
        <v>528.17728007961989</v>
      </c>
      <c r="E457" s="53"/>
      <c r="F457" s="47"/>
      <c r="G457" s="76">
        <f t="shared" si="12"/>
        <v>0</v>
      </c>
      <c r="H457" s="54">
        <v>12</v>
      </c>
      <c r="I457" s="49">
        <f t="shared" si="13"/>
        <v>0</v>
      </c>
    </row>
    <row r="458" spans="1:9" s="51" customFormat="1" ht="22" customHeight="1" x14ac:dyDescent="0.2">
      <c r="C458" s="51" t="s">
        <v>456</v>
      </c>
      <c r="D458" s="52">
        <v>569.76616007962002</v>
      </c>
      <c r="E458" s="53"/>
      <c r="F458" s="47"/>
      <c r="G458" s="76">
        <f t="shared" ref="G458:G521" si="14">F458*D458</f>
        <v>0</v>
      </c>
      <c r="H458" s="54">
        <v>12</v>
      </c>
      <c r="I458" s="49">
        <f t="shared" ref="I458:I521" si="15">H458*F458</f>
        <v>0</v>
      </c>
    </row>
    <row r="459" spans="1:9" s="51" customFormat="1" ht="22" customHeight="1" x14ac:dyDescent="0.2">
      <c r="C459" s="51" t="s">
        <v>457</v>
      </c>
      <c r="D459" s="52">
        <v>494.1643043574399</v>
      </c>
      <c r="E459" s="53"/>
      <c r="F459" s="47"/>
      <c r="G459" s="76">
        <f t="shared" si="14"/>
        <v>0</v>
      </c>
      <c r="H459" s="54">
        <v>12</v>
      </c>
      <c r="I459" s="49">
        <f t="shared" si="15"/>
        <v>0</v>
      </c>
    </row>
    <row r="460" spans="1:9" s="51" customFormat="1" ht="22" customHeight="1" x14ac:dyDescent="0.2">
      <c r="C460" s="51" t="s">
        <v>458</v>
      </c>
      <c r="D460" s="52">
        <v>535.75318435743986</v>
      </c>
      <c r="E460" s="53"/>
      <c r="F460" s="47"/>
      <c r="G460" s="76">
        <f t="shared" si="14"/>
        <v>0</v>
      </c>
      <c r="H460" s="54">
        <v>12</v>
      </c>
      <c r="I460" s="49">
        <f t="shared" si="15"/>
        <v>0</v>
      </c>
    </row>
    <row r="461" spans="1:9" s="51" customFormat="1" ht="22" customHeight="1" x14ac:dyDescent="0.2">
      <c r="C461" s="51" t="s">
        <v>459</v>
      </c>
      <c r="D461" s="52">
        <v>557.86938409183995</v>
      </c>
      <c r="E461" s="53"/>
      <c r="F461" s="47"/>
      <c r="G461" s="76">
        <f t="shared" si="14"/>
        <v>0</v>
      </c>
      <c r="H461" s="54">
        <v>12</v>
      </c>
      <c r="I461" s="49">
        <f t="shared" si="15"/>
        <v>0</v>
      </c>
    </row>
    <row r="462" spans="1:9" s="51" customFormat="1" ht="22" customHeight="1" x14ac:dyDescent="0.2">
      <c r="C462" s="51" t="s">
        <v>460</v>
      </c>
      <c r="D462" s="52">
        <v>599.45826409183996</v>
      </c>
      <c r="E462" s="53"/>
      <c r="F462" s="47"/>
      <c r="G462" s="76">
        <f t="shared" si="14"/>
        <v>0</v>
      </c>
      <c r="H462" s="54">
        <v>12</v>
      </c>
      <c r="I462" s="49">
        <f t="shared" si="15"/>
        <v>0</v>
      </c>
    </row>
    <row r="463" spans="1:9" s="51" customFormat="1" ht="22" customHeight="1" x14ac:dyDescent="0.2">
      <c r="C463" s="51" t="s">
        <v>461</v>
      </c>
      <c r="D463" s="52">
        <v>614.20510409183998</v>
      </c>
      <c r="E463" s="53"/>
      <c r="F463" s="47"/>
      <c r="G463" s="76">
        <f t="shared" si="14"/>
        <v>0</v>
      </c>
      <c r="H463" s="54">
        <v>12</v>
      </c>
      <c r="I463" s="49">
        <f t="shared" si="15"/>
        <v>0</v>
      </c>
    </row>
    <row r="464" spans="1:9" s="51" customFormat="1" ht="22" customHeight="1" x14ac:dyDescent="0.2">
      <c r="C464" s="51" t="s">
        <v>462</v>
      </c>
      <c r="D464" s="52">
        <v>655.79398409184</v>
      </c>
      <c r="E464" s="53"/>
      <c r="F464" s="47"/>
      <c r="G464" s="76">
        <f t="shared" si="14"/>
        <v>0</v>
      </c>
      <c r="H464" s="54">
        <v>12</v>
      </c>
      <c r="I464" s="49">
        <f t="shared" si="15"/>
        <v>0</v>
      </c>
    </row>
    <row r="465" spans="1:9" s="51" customFormat="1" ht="22" customHeight="1" x14ac:dyDescent="0.2">
      <c r="D465" s="52"/>
      <c r="E465" s="53"/>
      <c r="F465" s="54"/>
      <c r="G465" s="76"/>
      <c r="H465" s="54"/>
      <c r="I465" s="49"/>
    </row>
    <row r="466" spans="1:9" s="51" customFormat="1" ht="22" customHeight="1" x14ac:dyDescent="0.2">
      <c r="A466" s="50" t="s">
        <v>437</v>
      </c>
      <c r="B466" s="50" t="s">
        <v>42</v>
      </c>
      <c r="C466" s="51" t="s">
        <v>463</v>
      </c>
      <c r="D466" s="52">
        <v>707.81746005086006</v>
      </c>
      <c r="E466" s="53"/>
      <c r="F466" s="47"/>
      <c r="G466" s="76">
        <f t="shared" si="14"/>
        <v>0</v>
      </c>
      <c r="H466" s="54">
        <v>18</v>
      </c>
      <c r="I466" s="49">
        <f t="shared" si="15"/>
        <v>0</v>
      </c>
    </row>
    <row r="467" spans="1:9" s="51" customFormat="1" ht="22" customHeight="1" x14ac:dyDescent="0.25">
      <c r="A467" s="23" t="s">
        <v>439</v>
      </c>
      <c r="B467" s="23" t="s">
        <v>44</v>
      </c>
      <c r="C467" s="51" t="s">
        <v>464</v>
      </c>
      <c r="D467" s="52">
        <v>771.73594005086011</v>
      </c>
      <c r="E467" s="53"/>
      <c r="F467" s="47"/>
      <c r="G467" s="76">
        <f t="shared" si="14"/>
        <v>0</v>
      </c>
      <c r="H467" s="54">
        <v>18</v>
      </c>
      <c r="I467" s="49">
        <f t="shared" si="15"/>
        <v>0</v>
      </c>
    </row>
    <row r="468" spans="1:9" s="51" customFormat="1" ht="22" customHeight="1" x14ac:dyDescent="0.2">
      <c r="C468" s="51" t="s">
        <v>465</v>
      </c>
      <c r="D468" s="52">
        <v>719.71137731485999</v>
      </c>
      <c r="E468" s="53"/>
      <c r="F468" s="47"/>
      <c r="G468" s="76">
        <f t="shared" si="14"/>
        <v>0</v>
      </c>
      <c r="H468" s="54">
        <v>18</v>
      </c>
      <c r="I468" s="49">
        <f t="shared" si="15"/>
        <v>0</v>
      </c>
    </row>
    <row r="469" spans="1:9" s="51" customFormat="1" ht="22" customHeight="1" x14ac:dyDescent="0.2">
      <c r="C469" s="51" t="s">
        <v>466</v>
      </c>
      <c r="D469" s="52">
        <v>783.62985731485992</v>
      </c>
      <c r="E469" s="53"/>
      <c r="F469" s="47"/>
      <c r="G469" s="76">
        <f t="shared" si="14"/>
        <v>0</v>
      </c>
      <c r="H469" s="54">
        <v>18</v>
      </c>
      <c r="I469" s="49">
        <f t="shared" si="15"/>
        <v>0</v>
      </c>
    </row>
    <row r="470" spans="1:9" s="51" customFormat="1" ht="22" customHeight="1" x14ac:dyDescent="0.2">
      <c r="C470" s="51" t="s">
        <v>467</v>
      </c>
      <c r="D470" s="52">
        <v>718.25800007961993</v>
      </c>
      <c r="E470" s="53"/>
      <c r="F470" s="47"/>
      <c r="G470" s="76">
        <f t="shared" si="14"/>
        <v>0</v>
      </c>
      <c r="H470" s="54">
        <v>18</v>
      </c>
      <c r="I470" s="49">
        <f t="shared" si="15"/>
        <v>0</v>
      </c>
    </row>
    <row r="471" spans="1:9" s="51" customFormat="1" ht="22" customHeight="1" x14ac:dyDescent="0.2">
      <c r="C471" s="51" t="s">
        <v>468</v>
      </c>
      <c r="D471" s="52">
        <v>782.17648007961998</v>
      </c>
      <c r="E471" s="53"/>
      <c r="F471" s="47"/>
      <c r="G471" s="76">
        <f t="shared" si="14"/>
        <v>0</v>
      </c>
      <c r="H471" s="54">
        <v>18</v>
      </c>
      <c r="I471" s="49">
        <f t="shared" si="15"/>
        <v>0</v>
      </c>
    </row>
    <row r="472" spans="1:9" s="51" customFormat="1" ht="22" customHeight="1" x14ac:dyDescent="0.2">
      <c r="C472" s="51" t="s">
        <v>469</v>
      </c>
      <c r="D472" s="52">
        <v>684.24502435744</v>
      </c>
      <c r="E472" s="53"/>
      <c r="F472" s="47"/>
      <c r="G472" s="76">
        <f t="shared" si="14"/>
        <v>0</v>
      </c>
      <c r="H472" s="54">
        <v>18</v>
      </c>
      <c r="I472" s="49">
        <f t="shared" si="15"/>
        <v>0</v>
      </c>
    </row>
    <row r="473" spans="1:9" s="51" customFormat="1" ht="22" customHeight="1" x14ac:dyDescent="0.2">
      <c r="C473" s="51" t="s">
        <v>470</v>
      </c>
      <c r="D473" s="52">
        <v>748.16350435744005</v>
      </c>
      <c r="E473" s="53"/>
      <c r="F473" s="47"/>
      <c r="G473" s="76">
        <f t="shared" si="14"/>
        <v>0</v>
      </c>
      <c r="H473" s="54">
        <v>18</v>
      </c>
      <c r="I473" s="49">
        <f t="shared" si="15"/>
        <v>0</v>
      </c>
    </row>
    <row r="474" spans="1:9" s="51" customFormat="1" ht="22" customHeight="1" x14ac:dyDescent="0.2">
      <c r="C474" s="51" t="s">
        <v>471</v>
      </c>
      <c r="D474" s="52">
        <v>747.95010409183988</v>
      </c>
      <c r="E474" s="53"/>
      <c r="F474" s="47"/>
      <c r="G474" s="76">
        <f t="shared" si="14"/>
        <v>0</v>
      </c>
      <c r="H474" s="54">
        <v>18</v>
      </c>
      <c r="I474" s="49">
        <f t="shared" si="15"/>
        <v>0</v>
      </c>
    </row>
    <row r="475" spans="1:9" s="51" customFormat="1" ht="22" customHeight="1" x14ac:dyDescent="0.2">
      <c r="C475" s="51" t="s">
        <v>472</v>
      </c>
      <c r="D475" s="52">
        <v>811.86858409183992</v>
      </c>
      <c r="E475" s="53"/>
      <c r="F475" s="47"/>
      <c r="G475" s="76">
        <f t="shared" si="14"/>
        <v>0</v>
      </c>
      <c r="H475" s="54">
        <v>18</v>
      </c>
      <c r="I475" s="49">
        <f t="shared" si="15"/>
        <v>0</v>
      </c>
    </row>
    <row r="476" spans="1:9" s="51" customFormat="1" ht="22" customHeight="1" x14ac:dyDescent="0.2">
      <c r="C476" s="51" t="s">
        <v>473</v>
      </c>
      <c r="D476" s="52">
        <v>804.28582409183991</v>
      </c>
      <c r="E476" s="53"/>
      <c r="F476" s="47"/>
      <c r="G476" s="76">
        <f t="shared" si="14"/>
        <v>0</v>
      </c>
      <c r="H476" s="54">
        <v>18</v>
      </c>
      <c r="I476" s="49">
        <f t="shared" si="15"/>
        <v>0</v>
      </c>
    </row>
    <row r="477" spans="1:9" s="51" customFormat="1" ht="22" customHeight="1" x14ac:dyDescent="0.2">
      <c r="C477" s="51" t="s">
        <v>474</v>
      </c>
      <c r="D477" s="52">
        <v>868.20430409183996</v>
      </c>
      <c r="E477" s="53"/>
      <c r="F477" s="47"/>
      <c r="G477" s="76">
        <f t="shared" si="14"/>
        <v>0</v>
      </c>
      <c r="H477" s="54">
        <v>18</v>
      </c>
      <c r="I477" s="49">
        <f t="shared" si="15"/>
        <v>0</v>
      </c>
    </row>
    <row r="478" spans="1:9" s="51" customFormat="1" ht="22" customHeight="1" x14ac:dyDescent="0.2">
      <c r="D478" s="52"/>
      <c r="E478" s="53"/>
      <c r="F478" s="54"/>
      <c r="G478" s="76"/>
      <c r="H478" s="54"/>
      <c r="I478" s="49"/>
    </row>
    <row r="479" spans="1:9" s="51" customFormat="1" ht="22" customHeight="1" x14ac:dyDescent="0.2">
      <c r="A479" s="50" t="s">
        <v>475</v>
      </c>
      <c r="B479" s="50" t="s">
        <v>13</v>
      </c>
      <c r="C479" s="51" t="s">
        <v>476</v>
      </c>
      <c r="D479" s="52">
        <v>357.73120005086002</v>
      </c>
      <c r="E479" s="53"/>
      <c r="F479" s="47"/>
      <c r="G479" s="76">
        <f t="shared" si="14"/>
        <v>0</v>
      </c>
      <c r="H479" s="54">
        <v>6</v>
      </c>
      <c r="I479" s="49">
        <f t="shared" si="15"/>
        <v>0</v>
      </c>
    </row>
    <row r="480" spans="1:9" s="51" customFormat="1" ht="22" customHeight="1" x14ac:dyDescent="0.25">
      <c r="A480" s="23" t="s">
        <v>477</v>
      </c>
      <c r="B480" s="23" t="s">
        <v>16</v>
      </c>
      <c r="C480" s="51" t="s">
        <v>478</v>
      </c>
      <c r="D480" s="52">
        <v>376.99048005086001</v>
      </c>
      <c r="E480" s="53"/>
      <c r="F480" s="47"/>
      <c r="G480" s="76">
        <f t="shared" si="14"/>
        <v>0</v>
      </c>
      <c r="H480" s="54">
        <v>6</v>
      </c>
      <c r="I480" s="49">
        <f t="shared" si="15"/>
        <v>0</v>
      </c>
    </row>
    <row r="481" spans="1:9" s="51" customFormat="1" ht="22" customHeight="1" x14ac:dyDescent="0.2">
      <c r="C481" s="51" t="s">
        <v>479</v>
      </c>
      <c r="D481" s="52">
        <v>368.17174007962001</v>
      </c>
      <c r="E481" s="53"/>
      <c r="F481" s="47"/>
      <c r="G481" s="76">
        <f t="shared" si="14"/>
        <v>0</v>
      </c>
      <c r="H481" s="54">
        <v>6</v>
      </c>
      <c r="I481" s="49">
        <f t="shared" si="15"/>
        <v>0</v>
      </c>
    </row>
    <row r="482" spans="1:9" s="51" customFormat="1" ht="22" customHeight="1" x14ac:dyDescent="0.2">
      <c r="C482" s="51" t="s">
        <v>480</v>
      </c>
      <c r="D482" s="52">
        <v>387.43102007962</v>
      </c>
      <c r="E482" s="53"/>
      <c r="F482" s="47"/>
      <c r="G482" s="76">
        <f t="shared" si="14"/>
        <v>0</v>
      </c>
      <c r="H482" s="54">
        <v>6</v>
      </c>
      <c r="I482" s="49">
        <f t="shared" si="15"/>
        <v>0</v>
      </c>
    </row>
    <row r="483" spans="1:9" s="51" customFormat="1" ht="22" customHeight="1" x14ac:dyDescent="0.2">
      <c r="C483" s="51" t="s">
        <v>481</v>
      </c>
      <c r="D483" s="52">
        <v>369.62511731486001</v>
      </c>
      <c r="E483" s="53"/>
      <c r="F483" s="47"/>
      <c r="G483" s="76">
        <f t="shared" si="14"/>
        <v>0</v>
      </c>
      <c r="H483" s="54">
        <v>6</v>
      </c>
      <c r="I483" s="49">
        <f t="shared" si="15"/>
        <v>0</v>
      </c>
    </row>
    <row r="484" spans="1:9" s="51" customFormat="1" ht="22" customHeight="1" x14ac:dyDescent="0.2">
      <c r="C484" s="51" t="s">
        <v>482</v>
      </c>
      <c r="D484" s="52">
        <v>388.88439731486</v>
      </c>
      <c r="E484" s="53"/>
      <c r="F484" s="47"/>
      <c r="G484" s="76">
        <f t="shared" si="14"/>
        <v>0</v>
      </c>
      <c r="H484" s="54">
        <v>6</v>
      </c>
      <c r="I484" s="49">
        <f t="shared" si="15"/>
        <v>0</v>
      </c>
    </row>
    <row r="485" spans="1:9" s="51" customFormat="1" ht="22" customHeight="1" x14ac:dyDescent="0.2">
      <c r="C485" s="51" t="s">
        <v>483</v>
      </c>
      <c r="D485" s="52">
        <v>334.15876435744002</v>
      </c>
      <c r="E485" s="53"/>
      <c r="F485" s="47"/>
      <c r="G485" s="76">
        <f t="shared" si="14"/>
        <v>0</v>
      </c>
      <c r="H485" s="54">
        <v>6</v>
      </c>
      <c r="I485" s="49">
        <f t="shared" si="15"/>
        <v>0</v>
      </c>
    </row>
    <row r="486" spans="1:9" s="51" customFormat="1" ht="22" customHeight="1" x14ac:dyDescent="0.2">
      <c r="C486" s="51" t="s">
        <v>484</v>
      </c>
      <c r="D486" s="52">
        <v>353.41804435744001</v>
      </c>
      <c r="E486" s="53"/>
      <c r="F486" s="47"/>
      <c r="G486" s="76">
        <f t="shared" si="14"/>
        <v>0</v>
      </c>
      <c r="H486" s="54">
        <v>6</v>
      </c>
      <c r="I486" s="49">
        <f t="shared" si="15"/>
        <v>0</v>
      </c>
    </row>
    <row r="487" spans="1:9" s="51" customFormat="1" ht="22" customHeight="1" x14ac:dyDescent="0.2">
      <c r="C487" s="51" t="s">
        <v>485</v>
      </c>
      <c r="D487" s="52">
        <v>397.86384409184001</v>
      </c>
      <c r="E487" s="53"/>
      <c r="F487" s="47"/>
      <c r="G487" s="76">
        <f t="shared" si="14"/>
        <v>0</v>
      </c>
      <c r="H487" s="54">
        <v>6</v>
      </c>
      <c r="I487" s="49">
        <f t="shared" si="15"/>
        <v>0</v>
      </c>
    </row>
    <row r="488" spans="1:9" s="51" customFormat="1" ht="22" customHeight="1" x14ac:dyDescent="0.2">
      <c r="C488" s="51" t="s">
        <v>486</v>
      </c>
      <c r="D488" s="52">
        <v>417.12312409184</v>
      </c>
      <c r="E488" s="53"/>
      <c r="F488" s="47"/>
      <c r="G488" s="76">
        <f t="shared" si="14"/>
        <v>0</v>
      </c>
      <c r="H488" s="54">
        <v>6</v>
      </c>
      <c r="I488" s="49">
        <f t="shared" si="15"/>
        <v>0</v>
      </c>
    </row>
    <row r="489" spans="1:9" s="51" customFormat="1" ht="22" customHeight="1" x14ac:dyDescent="0.2">
      <c r="C489" s="51" t="s">
        <v>487</v>
      </c>
      <c r="D489" s="52">
        <v>454.19956409184005</v>
      </c>
      <c r="E489" s="53"/>
      <c r="F489" s="47"/>
      <c r="G489" s="76">
        <f t="shared" si="14"/>
        <v>0</v>
      </c>
      <c r="H489" s="54">
        <v>6</v>
      </c>
      <c r="I489" s="49">
        <f t="shared" si="15"/>
        <v>0</v>
      </c>
    </row>
    <row r="490" spans="1:9" s="51" customFormat="1" ht="22" customHeight="1" x14ac:dyDescent="0.2">
      <c r="C490" s="51" t="s">
        <v>488</v>
      </c>
      <c r="D490" s="52">
        <v>473.45884409184004</v>
      </c>
      <c r="E490" s="53"/>
      <c r="F490" s="47"/>
      <c r="G490" s="76">
        <f t="shared" si="14"/>
        <v>0</v>
      </c>
      <c r="H490" s="54">
        <v>6</v>
      </c>
      <c r="I490" s="49">
        <f t="shared" si="15"/>
        <v>0</v>
      </c>
    </row>
    <row r="491" spans="1:9" s="51" customFormat="1" ht="22" customHeight="1" x14ac:dyDescent="0.2">
      <c r="D491" s="52"/>
      <c r="E491" s="53"/>
      <c r="F491" s="54"/>
      <c r="G491" s="76"/>
      <c r="H491" s="54"/>
      <c r="I491" s="49"/>
    </row>
    <row r="492" spans="1:9" s="51" customFormat="1" ht="22" customHeight="1" x14ac:dyDescent="0.2">
      <c r="A492" s="50" t="s">
        <v>475</v>
      </c>
      <c r="B492" s="51" t="s">
        <v>28</v>
      </c>
      <c r="C492" s="51" t="s">
        <v>489</v>
      </c>
      <c r="D492" s="52">
        <v>547.81192005085995</v>
      </c>
      <c r="E492" s="53"/>
      <c r="F492" s="47"/>
      <c r="G492" s="76">
        <f t="shared" si="14"/>
        <v>0</v>
      </c>
      <c r="H492" s="54">
        <v>12</v>
      </c>
      <c r="I492" s="49">
        <f t="shared" si="15"/>
        <v>0</v>
      </c>
    </row>
    <row r="493" spans="1:9" s="51" customFormat="1" ht="22" customHeight="1" x14ac:dyDescent="0.25">
      <c r="A493" s="23" t="s">
        <v>477</v>
      </c>
      <c r="B493" s="23" t="s">
        <v>30</v>
      </c>
      <c r="C493" s="51" t="s">
        <v>490</v>
      </c>
      <c r="D493" s="52">
        <v>589.40080005085997</v>
      </c>
      <c r="E493" s="53"/>
      <c r="F493" s="47"/>
      <c r="G493" s="76">
        <f t="shared" si="14"/>
        <v>0</v>
      </c>
      <c r="H493" s="54">
        <v>12</v>
      </c>
      <c r="I493" s="49">
        <f t="shared" si="15"/>
        <v>0</v>
      </c>
    </row>
    <row r="494" spans="1:9" s="51" customFormat="1" ht="22" customHeight="1" x14ac:dyDescent="0.2">
      <c r="C494" s="51" t="s">
        <v>491</v>
      </c>
      <c r="D494" s="52">
        <v>558.25246007961982</v>
      </c>
      <c r="E494" s="53"/>
      <c r="F494" s="47"/>
      <c r="G494" s="76">
        <f t="shared" si="14"/>
        <v>0</v>
      </c>
      <c r="H494" s="54">
        <v>12</v>
      </c>
      <c r="I494" s="49">
        <f t="shared" si="15"/>
        <v>0</v>
      </c>
    </row>
    <row r="495" spans="1:9" s="51" customFormat="1" ht="22" customHeight="1" x14ac:dyDescent="0.2">
      <c r="C495" s="51" t="s">
        <v>492</v>
      </c>
      <c r="D495" s="52">
        <v>599.84134007961995</v>
      </c>
      <c r="E495" s="53"/>
      <c r="F495" s="47"/>
      <c r="G495" s="76">
        <f t="shared" si="14"/>
        <v>0</v>
      </c>
      <c r="H495" s="54">
        <v>12</v>
      </c>
      <c r="I495" s="49">
        <f t="shared" si="15"/>
        <v>0</v>
      </c>
    </row>
    <row r="496" spans="1:9" s="51" customFormat="1" ht="22" customHeight="1" x14ac:dyDescent="0.2">
      <c r="C496" s="51" t="s">
        <v>493</v>
      </c>
      <c r="D496" s="52">
        <v>559.70583731485976</v>
      </c>
      <c r="E496" s="53"/>
      <c r="F496" s="47"/>
      <c r="G496" s="76">
        <f t="shared" si="14"/>
        <v>0</v>
      </c>
      <c r="H496" s="54">
        <v>12</v>
      </c>
      <c r="I496" s="49">
        <f t="shared" si="15"/>
        <v>0</v>
      </c>
    </row>
    <row r="497" spans="1:9" s="51" customFormat="1" ht="22" customHeight="1" x14ac:dyDescent="0.2">
      <c r="C497" s="51" t="s">
        <v>494</v>
      </c>
      <c r="D497" s="52">
        <v>601.29471731485989</v>
      </c>
      <c r="E497" s="53"/>
      <c r="F497" s="47"/>
      <c r="G497" s="76">
        <f t="shared" si="14"/>
        <v>0</v>
      </c>
      <c r="H497" s="54">
        <v>12</v>
      </c>
      <c r="I497" s="49">
        <f t="shared" si="15"/>
        <v>0</v>
      </c>
    </row>
    <row r="498" spans="1:9" s="51" customFormat="1" ht="22" customHeight="1" x14ac:dyDescent="0.2">
      <c r="C498" s="51" t="s">
        <v>495</v>
      </c>
      <c r="D498" s="52">
        <v>524.23948435743989</v>
      </c>
      <c r="E498" s="53"/>
      <c r="F498" s="47"/>
      <c r="G498" s="76">
        <f t="shared" si="14"/>
        <v>0</v>
      </c>
      <c r="H498" s="54">
        <v>12</v>
      </c>
      <c r="I498" s="49">
        <f t="shared" si="15"/>
        <v>0</v>
      </c>
    </row>
    <row r="499" spans="1:9" s="51" customFormat="1" ht="22" customHeight="1" x14ac:dyDescent="0.2">
      <c r="C499" s="51" t="s">
        <v>496</v>
      </c>
      <c r="D499" s="52">
        <v>565.8283643574398</v>
      </c>
      <c r="E499" s="53"/>
      <c r="F499" s="47"/>
      <c r="G499" s="76">
        <f t="shared" si="14"/>
        <v>0</v>
      </c>
      <c r="H499" s="54">
        <v>12</v>
      </c>
      <c r="I499" s="49">
        <f t="shared" si="15"/>
        <v>0</v>
      </c>
    </row>
    <row r="500" spans="1:9" s="51" customFormat="1" ht="22" customHeight="1" x14ac:dyDescent="0.2">
      <c r="C500" s="51" t="s">
        <v>497</v>
      </c>
      <c r="D500" s="52">
        <v>587.94456409183988</v>
      </c>
      <c r="E500" s="53"/>
      <c r="F500" s="47"/>
      <c r="G500" s="76">
        <f t="shared" si="14"/>
        <v>0</v>
      </c>
      <c r="H500" s="54">
        <v>12</v>
      </c>
      <c r="I500" s="49">
        <f t="shared" si="15"/>
        <v>0</v>
      </c>
    </row>
    <row r="501" spans="1:9" s="51" customFormat="1" ht="22" customHeight="1" x14ac:dyDescent="0.2">
      <c r="C501" s="51" t="s">
        <v>498</v>
      </c>
      <c r="D501" s="52">
        <v>629.5334440918399</v>
      </c>
      <c r="E501" s="53"/>
      <c r="F501" s="47"/>
      <c r="G501" s="76">
        <f t="shared" si="14"/>
        <v>0</v>
      </c>
      <c r="H501" s="54">
        <v>12</v>
      </c>
      <c r="I501" s="49">
        <f t="shared" si="15"/>
        <v>0</v>
      </c>
    </row>
    <row r="502" spans="1:9" s="51" customFormat="1" ht="22" customHeight="1" x14ac:dyDescent="0.2">
      <c r="C502" s="51" t="s">
        <v>499</v>
      </c>
      <c r="D502" s="52">
        <v>644.28028409183992</v>
      </c>
      <c r="E502" s="53"/>
      <c r="F502" s="47"/>
      <c r="G502" s="76">
        <f t="shared" si="14"/>
        <v>0</v>
      </c>
      <c r="H502" s="54">
        <v>12</v>
      </c>
      <c r="I502" s="49">
        <f t="shared" si="15"/>
        <v>0</v>
      </c>
    </row>
    <row r="503" spans="1:9" s="51" customFormat="1" ht="22" customHeight="1" x14ac:dyDescent="0.2">
      <c r="C503" s="51" t="s">
        <v>500</v>
      </c>
      <c r="D503" s="52">
        <v>685.86916409183993</v>
      </c>
      <c r="E503" s="53"/>
      <c r="F503" s="47"/>
      <c r="G503" s="76">
        <f t="shared" si="14"/>
        <v>0</v>
      </c>
      <c r="H503" s="54">
        <v>12</v>
      </c>
      <c r="I503" s="49">
        <f t="shared" si="15"/>
        <v>0</v>
      </c>
    </row>
    <row r="504" spans="1:9" s="55" customFormat="1" ht="22" customHeight="1" x14ac:dyDescent="0.2">
      <c r="D504" s="56"/>
      <c r="E504" s="57"/>
      <c r="F504" s="58"/>
      <c r="G504" s="76"/>
      <c r="H504" s="58"/>
      <c r="I504" s="49"/>
    </row>
    <row r="505" spans="1:9" s="51" customFormat="1" ht="22" customHeight="1" x14ac:dyDescent="0.2">
      <c r="A505" s="50" t="s">
        <v>475</v>
      </c>
      <c r="B505" s="50" t="s">
        <v>42</v>
      </c>
      <c r="C505" s="51" t="s">
        <v>501</v>
      </c>
      <c r="D505" s="52">
        <v>737.89264005086</v>
      </c>
      <c r="E505" s="53"/>
      <c r="F505" s="47"/>
      <c r="G505" s="76">
        <f t="shared" si="14"/>
        <v>0</v>
      </c>
      <c r="H505" s="54">
        <v>18</v>
      </c>
      <c r="I505" s="49">
        <f t="shared" si="15"/>
        <v>0</v>
      </c>
    </row>
    <row r="506" spans="1:9" s="51" customFormat="1" ht="22" customHeight="1" x14ac:dyDescent="0.25">
      <c r="A506" s="23" t="s">
        <v>477</v>
      </c>
      <c r="B506" s="23" t="s">
        <v>44</v>
      </c>
      <c r="C506" s="51" t="s">
        <v>502</v>
      </c>
      <c r="D506" s="52">
        <v>801.81112005086004</v>
      </c>
      <c r="E506" s="53"/>
      <c r="F506" s="47"/>
      <c r="G506" s="76">
        <f t="shared" si="14"/>
        <v>0</v>
      </c>
      <c r="H506" s="54">
        <v>18</v>
      </c>
      <c r="I506" s="49">
        <f t="shared" si="15"/>
        <v>0</v>
      </c>
    </row>
    <row r="507" spans="1:9" s="51" customFormat="1" ht="22" customHeight="1" x14ac:dyDescent="0.2">
      <c r="C507" s="51" t="s">
        <v>503</v>
      </c>
      <c r="D507" s="52">
        <v>748.33318007961986</v>
      </c>
      <c r="E507" s="53"/>
      <c r="F507" s="47"/>
      <c r="G507" s="76">
        <f t="shared" si="14"/>
        <v>0</v>
      </c>
      <c r="H507" s="54">
        <v>18</v>
      </c>
      <c r="I507" s="49">
        <f t="shared" si="15"/>
        <v>0</v>
      </c>
    </row>
    <row r="508" spans="1:9" s="51" customFormat="1" ht="22" customHeight="1" x14ac:dyDescent="0.2">
      <c r="C508" s="51" t="s">
        <v>504</v>
      </c>
      <c r="D508" s="52">
        <v>812.25166007961991</v>
      </c>
      <c r="E508" s="53"/>
      <c r="F508" s="47"/>
      <c r="G508" s="76">
        <f t="shared" si="14"/>
        <v>0</v>
      </c>
      <c r="H508" s="54">
        <v>18</v>
      </c>
      <c r="I508" s="49">
        <f t="shared" si="15"/>
        <v>0</v>
      </c>
    </row>
    <row r="509" spans="1:9" s="51" customFormat="1" ht="22" customHeight="1" x14ac:dyDescent="0.2">
      <c r="C509" s="51" t="s">
        <v>505</v>
      </c>
      <c r="D509" s="52">
        <v>749.78655731485992</v>
      </c>
      <c r="E509" s="53"/>
      <c r="F509" s="47"/>
      <c r="G509" s="76">
        <f t="shared" si="14"/>
        <v>0</v>
      </c>
      <c r="H509" s="54">
        <v>18</v>
      </c>
      <c r="I509" s="49">
        <f t="shared" si="15"/>
        <v>0</v>
      </c>
    </row>
    <row r="510" spans="1:9" s="51" customFormat="1" ht="22" customHeight="1" x14ac:dyDescent="0.2">
      <c r="C510" s="51" t="s">
        <v>506</v>
      </c>
      <c r="D510" s="52">
        <v>813.70503731485985</v>
      </c>
      <c r="E510" s="53"/>
      <c r="F510" s="47"/>
      <c r="G510" s="76">
        <f t="shared" si="14"/>
        <v>0</v>
      </c>
      <c r="H510" s="54">
        <v>18</v>
      </c>
      <c r="I510" s="49">
        <f t="shared" si="15"/>
        <v>0</v>
      </c>
    </row>
    <row r="511" spans="1:9" s="51" customFormat="1" ht="22" customHeight="1" x14ac:dyDescent="0.2">
      <c r="C511" s="51" t="s">
        <v>507</v>
      </c>
      <c r="D511" s="52">
        <v>714.32020435743993</v>
      </c>
      <c r="E511" s="53"/>
      <c r="F511" s="47"/>
      <c r="G511" s="76">
        <f t="shared" si="14"/>
        <v>0</v>
      </c>
      <c r="H511" s="54">
        <v>18</v>
      </c>
      <c r="I511" s="49">
        <f t="shared" si="15"/>
        <v>0</v>
      </c>
    </row>
    <row r="512" spans="1:9" s="51" customFormat="1" ht="22" customHeight="1" x14ac:dyDescent="0.2">
      <c r="C512" s="51" t="s">
        <v>508</v>
      </c>
      <c r="D512" s="52">
        <v>778.23868435743998</v>
      </c>
      <c r="E512" s="53"/>
      <c r="F512" s="47"/>
      <c r="G512" s="76">
        <f t="shared" si="14"/>
        <v>0</v>
      </c>
      <c r="H512" s="54">
        <v>18</v>
      </c>
      <c r="I512" s="49">
        <f t="shared" si="15"/>
        <v>0</v>
      </c>
    </row>
    <row r="513" spans="1:9" s="51" customFormat="1" ht="22" customHeight="1" x14ac:dyDescent="0.2">
      <c r="C513" s="51" t="s">
        <v>509</v>
      </c>
      <c r="D513" s="52">
        <v>778.02528409183981</v>
      </c>
      <c r="E513" s="53"/>
      <c r="F513" s="47"/>
      <c r="G513" s="76">
        <f t="shared" si="14"/>
        <v>0</v>
      </c>
      <c r="H513" s="54">
        <v>18</v>
      </c>
      <c r="I513" s="49">
        <f t="shared" si="15"/>
        <v>0</v>
      </c>
    </row>
    <row r="514" spans="1:9" s="51" customFormat="1" ht="22" customHeight="1" x14ac:dyDescent="0.2">
      <c r="C514" s="51" t="s">
        <v>510</v>
      </c>
      <c r="D514" s="52">
        <v>841.94376409183985</v>
      </c>
      <c r="E514" s="53"/>
      <c r="F514" s="47"/>
      <c r="G514" s="76">
        <f t="shared" si="14"/>
        <v>0</v>
      </c>
      <c r="H514" s="54">
        <v>18</v>
      </c>
      <c r="I514" s="49">
        <f t="shared" si="15"/>
        <v>0</v>
      </c>
    </row>
    <row r="515" spans="1:9" s="51" customFormat="1" ht="22" customHeight="1" x14ac:dyDescent="0.2">
      <c r="C515" s="51" t="s">
        <v>511</v>
      </c>
      <c r="D515" s="52">
        <v>834.36100409183985</v>
      </c>
      <c r="E515" s="53"/>
      <c r="F515" s="47"/>
      <c r="G515" s="76">
        <f t="shared" si="14"/>
        <v>0</v>
      </c>
      <c r="H515" s="54">
        <v>18</v>
      </c>
      <c r="I515" s="49">
        <f t="shared" si="15"/>
        <v>0</v>
      </c>
    </row>
    <row r="516" spans="1:9" s="51" customFormat="1" ht="22" customHeight="1" x14ac:dyDescent="0.2">
      <c r="C516" s="51" t="s">
        <v>512</v>
      </c>
      <c r="D516" s="52">
        <v>898.27948409183989</v>
      </c>
      <c r="E516" s="53"/>
      <c r="F516" s="47"/>
      <c r="G516" s="76">
        <f t="shared" si="14"/>
        <v>0</v>
      </c>
      <c r="H516" s="54">
        <v>18</v>
      </c>
      <c r="I516" s="49">
        <f t="shared" si="15"/>
        <v>0</v>
      </c>
    </row>
    <row r="517" spans="1:9" s="51" customFormat="1" ht="22" customHeight="1" x14ac:dyDescent="0.2">
      <c r="D517" s="52"/>
      <c r="E517" s="53"/>
      <c r="F517" s="54"/>
      <c r="G517" s="76"/>
      <c r="H517" s="54"/>
      <c r="I517" s="49"/>
    </row>
    <row r="518" spans="1:9" s="51" customFormat="1" ht="22" customHeight="1" x14ac:dyDescent="0.2">
      <c r="A518" s="50" t="s">
        <v>513</v>
      </c>
      <c r="B518" s="50" t="s">
        <v>13</v>
      </c>
      <c r="C518" s="51" t="s">
        <v>514</v>
      </c>
      <c r="D518" s="52">
        <v>509.66976802466002</v>
      </c>
      <c r="E518" s="53"/>
      <c r="F518" s="47"/>
      <c r="G518" s="76">
        <f t="shared" si="14"/>
        <v>0</v>
      </c>
      <c r="H518" s="54">
        <v>9</v>
      </c>
      <c r="I518" s="49">
        <f t="shared" si="15"/>
        <v>0</v>
      </c>
    </row>
    <row r="519" spans="1:9" s="51" customFormat="1" ht="22" customHeight="1" x14ac:dyDescent="0.25">
      <c r="A519" s="23" t="s">
        <v>515</v>
      </c>
      <c r="B519" s="23" t="s">
        <v>16</v>
      </c>
      <c r="C519" s="51" t="s">
        <v>516</v>
      </c>
      <c r="D519" s="52">
        <v>538.55868802466011</v>
      </c>
      <c r="E519" s="53"/>
      <c r="F519" s="47"/>
      <c r="G519" s="76">
        <f t="shared" si="14"/>
        <v>0</v>
      </c>
      <c r="H519" s="54">
        <v>9</v>
      </c>
      <c r="I519" s="49">
        <f t="shared" si="15"/>
        <v>0</v>
      </c>
    </row>
    <row r="520" spans="1:9" s="51" customFormat="1" ht="22" customHeight="1" x14ac:dyDescent="0.2">
      <c r="C520" s="51" t="s">
        <v>517</v>
      </c>
      <c r="D520" s="52">
        <v>525.76614392066006</v>
      </c>
      <c r="E520" s="53"/>
      <c r="F520" s="47"/>
      <c r="G520" s="76">
        <f t="shared" si="14"/>
        <v>0</v>
      </c>
      <c r="H520" s="54">
        <v>9</v>
      </c>
      <c r="I520" s="49">
        <f t="shared" si="15"/>
        <v>0</v>
      </c>
    </row>
    <row r="521" spans="1:9" s="51" customFormat="1" ht="22" customHeight="1" x14ac:dyDescent="0.2">
      <c r="C521" s="51" t="s">
        <v>518</v>
      </c>
      <c r="D521" s="52">
        <v>554.65506392066004</v>
      </c>
      <c r="E521" s="53"/>
      <c r="F521" s="47"/>
      <c r="G521" s="76">
        <f t="shared" si="14"/>
        <v>0</v>
      </c>
      <c r="H521" s="54">
        <v>9</v>
      </c>
      <c r="I521" s="49">
        <f t="shared" si="15"/>
        <v>0</v>
      </c>
    </row>
    <row r="522" spans="1:9" s="51" customFormat="1" ht="22" customHeight="1" x14ac:dyDescent="0.2">
      <c r="C522" s="51" t="s">
        <v>519</v>
      </c>
      <c r="D522" s="52">
        <v>523.79924726856007</v>
      </c>
      <c r="E522" s="53"/>
      <c r="F522" s="47"/>
      <c r="G522" s="76">
        <f t="shared" ref="G522:G585" si="16">F522*D522</f>
        <v>0</v>
      </c>
      <c r="H522" s="54">
        <v>9</v>
      </c>
      <c r="I522" s="49">
        <f t="shared" ref="I522:I585" si="17">H522*F522</f>
        <v>0</v>
      </c>
    </row>
    <row r="523" spans="1:9" s="51" customFormat="1" ht="22" customHeight="1" x14ac:dyDescent="0.2">
      <c r="C523" s="51" t="s">
        <v>520</v>
      </c>
      <c r="D523" s="52">
        <v>552.68816726856005</v>
      </c>
      <c r="E523" s="53"/>
      <c r="F523" s="47"/>
      <c r="G523" s="76">
        <f t="shared" si="16"/>
        <v>0</v>
      </c>
      <c r="H523" s="54">
        <v>9</v>
      </c>
      <c r="I523" s="49">
        <f t="shared" si="17"/>
        <v>0</v>
      </c>
    </row>
    <row r="524" spans="1:9" s="51" customFormat="1" ht="22" customHeight="1" x14ac:dyDescent="0.2">
      <c r="C524" s="51" t="s">
        <v>521</v>
      </c>
      <c r="D524" s="52">
        <v>477.76852160115999</v>
      </c>
      <c r="E524" s="53"/>
      <c r="F524" s="47"/>
      <c r="G524" s="76">
        <f t="shared" si="16"/>
        <v>0</v>
      </c>
      <c r="H524" s="54">
        <v>9</v>
      </c>
      <c r="I524" s="49">
        <f t="shared" si="17"/>
        <v>0</v>
      </c>
    </row>
    <row r="525" spans="1:9" s="51" customFormat="1" ht="22" customHeight="1" x14ac:dyDescent="0.2">
      <c r="C525" s="51" t="s">
        <v>522</v>
      </c>
      <c r="D525" s="52">
        <v>506.65744160115997</v>
      </c>
      <c r="E525" s="53"/>
      <c r="F525" s="47"/>
      <c r="G525" s="76">
        <f t="shared" si="16"/>
        <v>0</v>
      </c>
      <c r="H525" s="54">
        <v>9</v>
      </c>
      <c r="I525" s="49">
        <f t="shared" si="17"/>
        <v>0</v>
      </c>
    </row>
    <row r="526" spans="1:9" s="51" customFormat="1" ht="22" customHeight="1" x14ac:dyDescent="0.2">
      <c r="C526" s="51" t="s">
        <v>523</v>
      </c>
      <c r="D526" s="52">
        <v>556.76530613776004</v>
      </c>
      <c r="E526" s="53"/>
      <c r="F526" s="47"/>
      <c r="G526" s="76">
        <f t="shared" si="16"/>
        <v>0</v>
      </c>
      <c r="H526" s="54">
        <v>9</v>
      </c>
      <c r="I526" s="49">
        <f t="shared" si="17"/>
        <v>0</v>
      </c>
    </row>
    <row r="527" spans="1:9" s="51" customFormat="1" ht="22" customHeight="1" x14ac:dyDescent="0.2">
      <c r="C527" s="51" t="s">
        <v>524</v>
      </c>
      <c r="D527" s="52">
        <v>585.65422613776002</v>
      </c>
      <c r="E527" s="53"/>
      <c r="F527" s="47"/>
      <c r="G527" s="76">
        <f t="shared" si="16"/>
        <v>0</v>
      </c>
      <c r="H527" s="54">
        <v>9</v>
      </c>
      <c r="I527" s="49">
        <f t="shared" si="17"/>
        <v>0</v>
      </c>
    </row>
    <row r="528" spans="1:9" s="51" customFormat="1" ht="22" customHeight="1" x14ac:dyDescent="0.2">
      <c r="C528" s="51" t="s">
        <v>525</v>
      </c>
      <c r="D528" s="52">
        <v>640.12914613776013</v>
      </c>
      <c r="E528" s="53"/>
      <c r="F528" s="47"/>
      <c r="G528" s="76">
        <f t="shared" si="16"/>
        <v>0</v>
      </c>
      <c r="H528" s="54">
        <v>9</v>
      </c>
      <c r="I528" s="49">
        <f t="shared" si="17"/>
        <v>0</v>
      </c>
    </row>
    <row r="529" spans="1:9" s="51" customFormat="1" ht="22" customHeight="1" x14ac:dyDescent="0.2">
      <c r="C529" s="51" t="s">
        <v>526</v>
      </c>
      <c r="D529" s="52">
        <v>669.01806613776012</v>
      </c>
      <c r="E529" s="53"/>
      <c r="F529" s="47"/>
      <c r="G529" s="76">
        <f t="shared" si="16"/>
        <v>0</v>
      </c>
      <c r="H529" s="54">
        <v>9</v>
      </c>
      <c r="I529" s="49">
        <f t="shared" si="17"/>
        <v>0</v>
      </c>
    </row>
    <row r="530" spans="1:9" s="51" customFormat="1" ht="22" customHeight="1" x14ac:dyDescent="0.2">
      <c r="D530" s="52"/>
      <c r="E530" s="53"/>
      <c r="F530" s="54"/>
      <c r="G530" s="76"/>
      <c r="H530" s="54"/>
      <c r="I530" s="49"/>
    </row>
    <row r="531" spans="1:9" s="51" customFormat="1" ht="22" customHeight="1" x14ac:dyDescent="0.2">
      <c r="A531" s="50" t="s">
        <v>513</v>
      </c>
      <c r="B531" s="51" t="s">
        <v>28</v>
      </c>
      <c r="C531" s="51" t="s">
        <v>527</v>
      </c>
      <c r="D531" s="52">
        <v>794.79084802466002</v>
      </c>
      <c r="E531" s="53"/>
      <c r="F531" s="47"/>
      <c r="G531" s="76">
        <f t="shared" si="16"/>
        <v>0</v>
      </c>
      <c r="H531" s="54">
        <v>18</v>
      </c>
      <c r="I531" s="49">
        <f t="shared" si="17"/>
        <v>0</v>
      </c>
    </row>
    <row r="532" spans="1:9" s="51" customFormat="1" ht="22" customHeight="1" x14ac:dyDescent="0.25">
      <c r="A532" s="23" t="s">
        <v>515</v>
      </c>
      <c r="B532" s="23" t="s">
        <v>30</v>
      </c>
      <c r="C532" s="51" t="s">
        <v>528</v>
      </c>
      <c r="D532" s="52">
        <v>857.17416802466016</v>
      </c>
      <c r="E532" s="53"/>
      <c r="F532" s="47"/>
      <c r="G532" s="76">
        <f t="shared" si="16"/>
        <v>0</v>
      </c>
      <c r="H532" s="54">
        <v>18</v>
      </c>
      <c r="I532" s="49">
        <f t="shared" si="17"/>
        <v>0</v>
      </c>
    </row>
    <row r="533" spans="1:9" s="51" customFormat="1" ht="22" customHeight="1" x14ac:dyDescent="0.2">
      <c r="C533" s="51" t="s">
        <v>529</v>
      </c>
      <c r="D533" s="52">
        <v>810.88722392065995</v>
      </c>
      <c r="E533" s="53"/>
      <c r="F533" s="47"/>
      <c r="G533" s="76">
        <f t="shared" si="16"/>
        <v>0</v>
      </c>
      <c r="H533" s="54">
        <v>18</v>
      </c>
      <c r="I533" s="49">
        <f t="shared" si="17"/>
        <v>0</v>
      </c>
    </row>
    <row r="534" spans="1:9" s="51" customFormat="1" ht="22" customHeight="1" x14ac:dyDescent="0.2">
      <c r="C534" s="51" t="s">
        <v>530</v>
      </c>
      <c r="D534" s="52">
        <v>873.27054392066009</v>
      </c>
      <c r="E534" s="53"/>
      <c r="F534" s="47"/>
      <c r="G534" s="76">
        <f t="shared" si="16"/>
        <v>0</v>
      </c>
      <c r="H534" s="54">
        <v>18</v>
      </c>
      <c r="I534" s="49">
        <f t="shared" si="17"/>
        <v>0</v>
      </c>
    </row>
    <row r="535" spans="1:9" s="51" customFormat="1" ht="22" customHeight="1" x14ac:dyDescent="0.2">
      <c r="C535" s="51" t="s">
        <v>531</v>
      </c>
      <c r="D535" s="52">
        <v>808.92032726856007</v>
      </c>
      <c r="E535" s="53"/>
      <c r="F535" s="47"/>
      <c r="G535" s="76">
        <f t="shared" si="16"/>
        <v>0</v>
      </c>
      <c r="H535" s="54">
        <v>18</v>
      </c>
      <c r="I535" s="49">
        <f t="shared" si="17"/>
        <v>0</v>
      </c>
    </row>
    <row r="536" spans="1:9" s="51" customFormat="1" ht="22" customHeight="1" x14ac:dyDescent="0.2">
      <c r="C536" s="51" t="s">
        <v>532</v>
      </c>
      <c r="D536" s="52">
        <v>871.30364726856021</v>
      </c>
      <c r="E536" s="53"/>
      <c r="F536" s="47"/>
      <c r="G536" s="76">
        <f t="shared" si="16"/>
        <v>0</v>
      </c>
      <c r="H536" s="54">
        <v>18</v>
      </c>
      <c r="I536" s="49">
        <f t="shared" si="17"/>
        <v>0</v>
      </c>
    </row>
    <row r="537" spans="1:9" s="51" customFormat="1" ht="22" customHeight="1" x14ac:dyDescent="0.2">
      <c r="C537" s="51" t="s">
        <v>533</v>
      </c>
      <c r="D537" s="52">
        <v>762.88960160116005</v>
      </c>
      <c r="E537" s="53"/>
      <c r="F537" s="47"/>
      <c r="G537" s="76">
        <f t="shared" si="16"/>
        <v>0</v>
      </c>
      <c r="H537" s="54">
        <v>18</v>
      </c>
      <c r="I537" s="49">
        <f t="shared" si="17"/>
        <v>0</v>
      </c>
    </row>
    <row r="538" spans="1:9" s="51" customFormat="1" ht="22" customHeight="1" x14ac:dyDescent="0.2">
      <c r="C538" s="51" t="s">
        <v>534</v>
      </c>
      <c r="D538" s="52">
        <v>825.27292160116019</v>
      </c>
      <c r="E538" s="53"/>
      <c r="F538" s="47"/>
      <c r="G538" s="76">
        <f t="shared" si="16"/>
        <v>0</v>
      </c>
      <c r="H538" s="54">
        <v>18</v>
      </c>
      <c r="I538" s="49">
        <f t="shared" si="17"/>
        <v>0</v>
      </c>
    </row>
    <row r="539" spans="1:9" s="51" customFormat="1" ht="22" customHeight="1" x14ac:dyDescent="0.2">
      <c r="C539" s="51" t="s">
        <v>535</v>
      </c>
      <c r="D539" s="52">
        <v>841.88638613776004</v>
      </c>
      <c r="E539" s="53"/>
      <c r="F539" s="47"/>
      <c r="G539" s="76">
        <f t="shared" si="16"/>
        <v>0</v>
      </c>
      <c r="H539" s="54">
        <v>18</v>
      </c>
      <c r="I539" s="49">
        <f t="shared" si="17"/>
        <v>0</v>
      </c>
    </row>
    <row r="540" spans="1:9" s="51" customFormat="1" ht="22" customHeight="1" x14ac:dyDescent="0.2">
      <c r="C540" s="51" t="s">
        <v>536</v>
      </c>
      <c r="D540" s="52">
        <v>904.26970613776018</v>
      </c>
      <c r="E540" s="53"/>
      <c r="F540" s="47"/>
      <c r="G540" s="76">
        <f t="shared" si="16"/>
        <v>0</v>
      </c>
      <c r="H540" s="54">
        <v>18</v>
      </c>
      <c r="I540" s="49">
        <f t="shared" si="17"/>
        <v>0</v>
      </c>
    </row>
    <row r="541" spans="1:9" s="51" customFormat="1" ht="22" customHeight="1" x14ac:dyDescent="0.2">
      <c r="C541" s="51" t="s">
        <v>537</v>
      </c>
      <c r="D541" s="52">
        <v>925.25022613776002</v>
      </c>
      <c r="E541" s="53"/>
      <c r="F541" s="47"/>
      <c r="G541" s="76">
        <f t="shared" si="16"/>
        <v>0</v>
      </c>
      <c r="H541" s="54">
        <v>18</v>
      </c>
      <c r="I541" s="49">
        <f t="shared" si="17"/>
        <v>0</v>
      </c>
    </row>
    <row r="542" spans="1:9" s="51" customFormat="1" ht="22" customHeight="1" x14ac:dyDescent="0.2">
      <c r="C542" s="51" t="s">
        <v>538</v>
      </c>
      <c r="D542" s="52">
        <v>987.63354613776016</v>
      </c>
      <c r="E542" s="53"/>
      <c r="F542" s="47"/>
      <c r="G542" s="76">
        <f t="shared" si="16"/>
        <v>0</v>
      </c>
      <c r="H542" s="54">
        <v>18</v>
      </c>
      <c r="I542" s="49">
        <f t="shared" si="17"/>
        <v>0</v>
      </c>
    </row>
    <row r="543" spans="1:9" s="51" customFormat="1" ht="22" customHeight="1" x14ac:dyDescent="0.2">
      <c r="D543" s="52"/>
      <c r="E543" s="53"/>
      <c r="F543" s="54"/>
      <c r="G543" s="76"/>
      <c r="H543" s="54"/>
      <c r="I543" s="49"/>
    </row>
    <row r="544" spans="1:9" s="51" customFormat="1" ht="22" customHeight="1" x14ac:dyDescent="0.2">
      <c r="A544" s="50" t="s">
        <v>513</v>
      </c>
      <c r="B544" s="50" t="s">
        <v>42</v>
      </c>
      <c r="C544" s="51" t="s">
        <v>539</v>
      </c>
      <c r="D544" s="52">
        <v>1079.91192802466</v>
      </c>
      <c r="E544" s="53"/>
      <c r="F544" s="47"/>
      <c r="G544" s="76">
        <f t="shared" si="16"/>
        <v>0</v>
      </c>
      <c r="H544" s="54">
        <v>27</v>
      </c>
      <c r="I544" s="49">
        <f t="shared" si="17"/>
        <v>0</v>
      </c>
    </row>
    <row r="545" spans="1:9" s="51" customFormat="1" ht="22" customHeight="1" x14ac:dyDescent="0.25">
      <c r="A545" s="23" t="s">
        <v>515</v>
      </c>
      <c r="B545" s="23" t="s">
        <v>44</v>
      </c>
      <c r="C545" s="51" t="s">
        <v>540</v>
      </c>
      <c r="D545" s="52">
        <v>1175.78964802466</v>
      </c>
      <c r="E545" s="53"/>
      <c r="F545" s="47"/>
      <c r="G545" s="76">
        <f t="shared" si="16"/>
        <v>0</v>
      </c>
      <c r="H545" s="54">
        <v>27</v>
      </c>
      <c r="I545" s="49">
        <f t="shared" si="17"/>
        <v>0</v>
      </c>
    </row>
    <row r="546" spans="1:9" s="51" customFormat="1" ht="22" customHeight="1" x14ac:dyDescent="0.2">
      <c r="C546" s="51" t="s">
        <v>541</v>
      </c>
      <c r="D546" s="52">
        <v>1096.00830392066</v>
      </c>
      <c r="E546" s="53"/>
      <c r="F546" s="47"/>
      <c r="G546" s="76">
        <f t="shared" si="16"/>
        <v>0</v>
      </c>
      <c r="H546" s="54">
        <v>27</v>
      </c>
      <c r="I546" s="49">
        <f t="shared" si="17"/>
        <v>0</v>
      </c>
    </row>
    <row r="547" spans="1:9" s="51" customFormat="1" ht="22" customHeight="1" x14ac:dyDescent="0.2">
      <c r="C547" s="51" t="s">
        <v>542</v>
      </c>
      <c r="D547" s="52">
        <v>1191.8860239206601</v>
      </c>
      <c r="E547" s="53"/>
      <c r="F547" s="47"/>
      <c r="G547" s="76">
        <f t="shared" si="16"/>
        <v>0</v>
      </c>
      <c r="H547" s="54">
        <v>27</v>
      </c>
      <c r="I547" s="49">
        <f t="shared" si="17"/>
        <v>0</v>
      </c>
    </row>
    <row r="548" spans="1:9" s="51" customFormat="1" ht="22" customHeight="1" x14ac:dyDescent="0.2">
      <c r="C548" s="51" t="s">
        <v>543</v>
      </c>
      <c r="D548" s="52">
        <v>1094.0414072685601</v>
      </c>
      <c r="E548" s="53"/>
      <c r="F548" s="47"/>
      <c r="G548" s="76">
        <f t="shared" si="16"/>
        <v>0</v>
      </c>
      <c r="H548" s="54">
        <v>27</v>
      </c>
      <c r="I548" s="49">
        <f t="shared" si="17"/>
        <v>0</v>
      </c>
    </row>
    <row r="549" spans="1:9" s="51" customFormat="1" ht="22" customHeight="1" x14ac:dyDescent="0.2">
      <c r="C549" s="51" t="s">
        <v>544</v>
      </c>
      <c r="D549" s="52">
        <v>1189.9191272685603</v>
      </c>
      <c r="E549" s="53"/>
      <c r="F549" s="47"/>
      <c r="G549" s="76">
        <f t="shared" si="16"/>
        <v>0</v>
      </c>
      <c r="H549" s="54">
        <v>27</v>
      </c>
      <c r="I549" s="49">
        <f t="shared" si="17"/>
        <v>0</v>
      </c>
    </row>
    <row r="550" spans="1:9" s="51" customFormat="1" ht="22" customHeight="1" x14ac:dyDescent="0.2">
      <c r="C550" s="51" t="s">
        <v>545</v>
      </c>
      <c r="D550" s="52">
        <v>1048.0106816011601</v>
      </c>
      <c r="E550" s="53"/>
      <c r="F550" s="47"/>
      <c r="G550" s="76">
        <f t="shared" si="16"/>
        <v>0</v>
      </c>
      <c r="H550" s="54">
        <v>27</v>
      </c>
      <c r="I550" s="49">
        <f t="shared" si="17"/>
        <v>0</v>
      </c>
    </row>
    <row r="551" spans="1:9" s="51" customFormat="1" ht="22" customHeight="1" x14ac:dyDescent="0.2">
      <c r="C551" s="51" t="s">
        <v>546</v>
      </c>
      <c r="D551" s="52">
        <v>1143.8884016011602</v>
      </c>
      <c r="E551" s="53"/>
      <c r="F551" s="47"/>
      <c r="G551" s="76">
        <f t="shared" si="16"/>
        <v>0</v>
      </c>
      <c r="H551" s="54">
        <v>27</v>
      </c>
      <c r="I551" s="49">
        <f t="shared" si="17"/>
        <v>0</v>
      </c>
    </row>
    <row r="552" spans="1:9" s="51" customFormat="1" ht="22" customHeight="1" x14ac:dyDescent="0.2">
      <c r="C552" s="51" t="s">
        <v>547</v>
      </c>
      <c r="D552" s="52">
        <v>1127.0074661377598</v>
      </c>
      <c r="E552" s="53"/>
      <c r="F552" s="47"/>
      <c r="G552" s="76">
        <f t="shared" si="16"/>
        <v>0</v>
      </c>
      <c r="H552" s="54">
        <v>27</v>
      </c>
      <c r="I552" s="49">
        <f t="shared" si="17"/>
        <v>0</v>
      </c>
    </row>
    <row r="553" spans="1:9" s="51" customFormat="1" ht="22" customHeight="1" x14ac:dyDescent="0.2">
      <c r="C553" s="51" t="s">
        <v>548</v>
      </c>
      <c r="D553" s="52">
        <v>1222.8851861377602</v>
      </c>
      <c r="E553" s="53"/>
      <c r="F553" s="47"/>
      <c r="G553" s="76">
        <f t="shared" si="16"/>
        <v>0</v>
      </c>
      <c r="H553" s="54">
        <v>27</v>
      </c>
      <c r="I553" s="49">
        <f t="shared" si="17"/>
        <v>0</v>
      </c>
    </row>
    <row r="554" spans="1:9" s="51" customFormat="1" ht="22" customHeight="1" x14ac:dyDescent="0.2">
      <c r="C554" s="51" t="s">
        <v>549</v>
      </c>
      <c r="D554" s="52">
        <v>1210.37130613776</v>
      </c>
      <c r="E554" s="53"/>
      <c r="F554" s="47"/>
      <c r="G554" s="76">
        <f t="shared" si="16"/>
        <v>0</v>
      </c>
      <c r="H554" s="54">
        <v>27</v>
      </c>
      <c r="I554" s="49">
        <f t="shared" si="17"/>
        <v>0</v>
      </c>
    </row>
    <row r="555" spans="1:9" s="51" customFormat="1" ht="22" customHeight="1" x14ac:dyDescent="0.2">
      <c r="C555" s="51" t="s">
        <v>550</v>
      </c>
      <c r="D555" s="52">
        <v>1306.2490261377602</v>
      </c>
      <c r="E555" s="53"/>
      <c r="F555" s="47"/>
      <c r="G555" s="76">
        <f t="shared" si="16"/>
        <v>0</v>
      </c>
      <c r="H555" s="54">
        <v>27</v>
      </c>
      <c r="I555" s="49">
        <f t="shared" si="17"/>
        <v>0</v>
      </c>
    </row>
    <row r="556" spans="1:9" s="12" customFormat="1" ht="22" customHeight="1" x14ac:dyDescent="0.2">
      <c r="D556" s="45"/>
      <c r="E556" s="46"/>
      <c r="F556" s="49"/>
      <c r="G556" s="76"/>
      <c r="H556" s="13"/>
      <c r="I556" s="49"/>
    </row>
    <row r="557" spans="1:9" s="51" customFormat="1" ht="22" customHeight="1" x14ac:dyDescent="0.2">
      <c r="A557" s="50" t="s">
        <v>551</v>
      </c>
      <c r="B557" s="50" t="s">
        <v>13</v>
      </c>
      <c r="C557" s="51" t="s">
        <v>552</v>
      </c>
      <c r="D557" s="52">
        <v>205.79263205379996</v>
      </c>
      <c r="E557" s="53"/>
      <c r="F557" s="47"/>
      <c r="G557" s="76">
        <f t="shared" si="16"/>
        <v>0</v>
      </c>
      <c r="H557" s="54">
        <v>3</v>
      </c>
      <c r="I557" s="49">
        <f t="shared" si="17"/>
        <v>0</v>
      </c>
    </row>
    <row r="558" spans="1:9" s="51" customFormat="1" ht="22" customHeight="1" x14ac:dyDescent="0.25">
      <c r="A558" s="23" t="s">
        <v>553</v>
      </c>
      <c r="B558" s="23" t="s">
        <v>16</v>
      </c>
      <c r="C558" s="51" t="s">
        <v>554</v>
      </c>
      <c r="D558" s="52">
        <v>215.42227205379996</v>
      </c>
      <c r="E558" s="53"/>
      <c r="F558" s="47"/>
      <c r="G558" s="76">
        <f t="shared" si="16"/>
        <v>0</v>
      </c>
      <c r="H558" s="54">
        <v>3</v>
      </c>
      <c r="I558" s="49">
        <f t="shared" si="17"/>
        <v>0</v>
      </c>
    </row>
    <row r="559" spans="1:9" s="51" customFormat="1" ht="22" customHeight="1" x14ac:dyDescent="0.2">
      <c r="C559" s="51" t="s">
        <v>555</v>
      </c>
      <c r="D559" s="52">
        <v>213.4840906858</v>
      </c>
      <c r="E559" s="53"/>
      <c r="F559" s="47"/>
      <c r="G559" s="76">
        <f t="shared" si="16"/>
        <v>0</v>
      </c>
      <c r="H559" s="54">
        <v>3</v>
      </c>
      <c r="I559" s="49">
        <f t="shared" si="17"/>
        <v>0</v>
      </c>
    </row>
    <row r="560" spans="1:9" s="51" customFormat="1" ht="22" customHeight="1" x14ac:dyDescent="0.2">
      <c r="C560" s="51" t="s">
        <v>556</v>
      </c>
      <c r="D560" s="52">
        <v>223.11373068579999</v>
      </c>
      <c r="E560" s="53"/>
      <c r="F560" s="47"/>
      <c r="G560" s="76">
        <f t="shared" si="16"/>
        <v>0</v>
      </c>
      <c r="H560" s="54">
        <v>3</v>
      </c>
      <c r="I560" s="49">
        <f t="shared" si="17"/>
        <v>0</v>
      </c>
    </row>
    <row r="561" spans="1:9" s="51" customFormat="1" ht="22" customHeight="1" x14ac:dyDescent="0.2">
      <c r="C561" s="51" t="s">
        <v>557</v>
      </c>
      <c r="D561" s="52">
        <v>212.54423291393996</v>
      </c>
      <c r="E561" s="53"/>
      <c r="F561" s="47"/>
      <c r="G561" s="76">
        <f t="shared" si="16"/>
        <v>0</v>
      </c>
      <c r="H561" s="54">
        <v>3</v>
      </c>
      <c r="I561" s="49">
        <f t="shared" si="17"/>
        <v>0</v>
      </c>
    </row>
    <row r="562" spans="1:9" s="51" customFormat="1" ht="22" customHeight="1" x14ac:dyDescent="0.2">
      <c r="C562" s="51" t="s">
        <v>558</v>
      </c>
      <c r="D562" s="52">
        <v>222.17387291393996</v>
      </c>
      <c r="E562" s="53"/>
      <c r="F562" s="47"/>
      <c r="G562" s="76">
        <f t="shared" si="16"/>
        <v>0</v>
      </c>
      <c r="H562" s="54">
        <v>3</v>
      </c>
      <c r="I562" s="49">
        <f t="shared" si="17"/>
        <v>0</v>
      </c>
    </row>
    <row r="563" spans="1:9" s="51" customFormat="1" ht="22" customHeight="1" x14ac:dyDescent="0.2">
      <c r="C563" s="51" t="s">
        <v>559</v>
      </c>
      <c r="D563" s="52">
        <v>190.54900711371997</v>
      </c>
      <c r="E563" s="53"/>
      <c r="F563" s="47"/>
      <c r="G563" s="76">
        <f t="shared" si="16"/>
        <v>0</v>
      </c>
      <c r="H563" s="54">
        <v>3</v>
      </c>
      <c r="I563" s="49">
        <f t="shared" si="17"/>
        <v>0</v>
      </c>
    </row>
    <row r="564" spans="1:9" s="51" customFormat="1" ht="22" customHeight="1" x14ac:dyDescent="0.2">
      <c r="C564" s="51" t="s">
        <v>560</v>
      </c>
      <c r="D564" s="52">
        <v>200.17864711371996</v>
      </c>
      <c r="E564" s="53"/>
      <c r="F564" s="47"/>
      <c r="G564" s="76">
        <f t="shared" si="16"/>
        <v>0</v>
      </c>
      <c r="H564" s="54">
        <v>3</v>
      </c>
      <c r="I564" s="49">
        <f t="shared" si="17"/>
        <v>0</v>
      </c>
    </row>
    <row r="565" spans="1:9" s="51" customFormat="1" ht="22" customHeight="1" x14ac:dyDescent="0.2">
      <c r="C565" s="51" t="s">
        <v>561</v>
      </c>
      <c r="D565" s="52">
        <v>245.91712204591997</v>
      </c>
      <c r="E565" s="53"/>
      <c r="F565" s="47"/>
      <c r="G565" s="76">
        <f t="shared" si="16"/>
        <v>0</v>
      </c>
      <c r="H565" s="54">
        <v>3</v>
      </c>
      <c r="I565" s="49">
        <f t="shared" si="17"/>
        <v>0</v>
      </c>
    </row>
    <row r="566" spans="1:9" s="51" customFormat="1" ht="22" customHeight="1" x14ac:dyDescent="0.2">
      <c r="C566" s="51" t="s">
        <v>562</v>
      </c>
      <c r="D566" s="52">
        <v>255.54676204591996</v>
      </c>
      <c r="E566" s="53"/>
      <c r="F566" s="47"/>
      <c r="G566" s="76">
        <f t="shared" si="16"/>
        <v>0</v>
      </c>
      <c r="H566" s="54">
        <v>3</v>
      </c>
      <c r="I566" s="49">
        <f t="shared" si="17"/>
        <v>0</v>
      </c>
    </row>
    <row r="567" spans="1:9" s="51" customFormat="1" ht="22" customHeight="1" x14ac:dyDescent="0.2">
      <c r="C567" s="51" t="s">
        <v>563</v>
      </c>
      <c r="D567" s="52">
        <v>275.24798204591997</v>
      </c>
      <c r="E567" s="53"/>
      <c r="F567" s="47"/>
      <c r="G567" s="76">
        <f t="shared" si="16"/>
        <v>0</v>
      </c>
      <c r="H567" s="54">
        <v>3</v>
      </c>
      <c r="I567" s="49">
        <f t="shared" si="17"/>
        <v>0</v>
      </c>
    </row>
    <row r="568" spans="1:9" s="51" customFormat="1" ht="22" customHeight="1" x14ac:dyDescent="0.2">
      <c r="C568" s="51" t="s">
        <v>564</v>
      </c>
      <c r="D568" s="52">
        <v>284.87762204591996</v>
      </c>
      <c r="E568" s="53"/>
      <c r="F568" s="47"/>
      <c r="G568" s="76">
        <f t="shared" si="16"/>
        <v>0</v>
      </c>
      <c r="H568" s="54">
        <v>3</v>
      </c>
      <c r="I568" s="49">
        <f t="shared" si="17"/>
        <v>0</v>
      </c>
    </row>
    <row r="569" spans="1:9" s="51" customFormat="1" ht="22" customHeight="1" x14ac:dyDescent="0.2">
      <c r="D569" s="52"/>
      <c r="E569" s="53"/>
      <c r="F569" s="54"/>
      <c r="G569" s="76"/>
      <c r="H569" s="54"/>
      <c r="I569" s="49"/>
    </row>
    <row r="570" spans="1:9" s="51" customFormat="1" ht="22" customHeight="1" x14ac:dyDescent="0.2">
      <c r="A570" s="50" t="s">
        <v>551</v>
      </c>
      <c r="B570" s="51" t="s">
        <v>28</v>
      </c>
      <c r="C570" s="51" t="s">
        <v>565</v>
      </c>
      <c r="D570" s="52">
        <v>300.83299205379996</v>
      </c>
      <c r="E570" s="53"/>
      <c r="F570" s="47"/>
      <c r="G570" s="76">
        <f t="shared" si="16"/>
        <v>0</v>
      </c>
      <c r="H570" s="54">
        <v>6</v>
      </c>
      <c r="I570" s="49">
        <f t="shared" si="17"/>
        <v>0</v>
      </c>
    </row>
    <row r="571" spans="1:9" s="51" customFormat="1" ht="22" customHeight="1" x14ac:dyDescent="0.25">
      <c r="A571" s="23" t="s">
        <v>553</v>
      </c>
      <c r="B571" s="23" t="s">
        <v>30</v>
      </c>
      <c r="C571" s="51" t="s">
        <v>566</v>
      </c>
      <c r="D571" s="52">
        <v>321.62743205379996</v>
      </c>
      <c r="E571" s="53"/>
      <c r="F571" s="47"/>
      <c r="G571" s="76">
        <f t="shared" si="16"/>
        <v>0</v>
      </c>
      <c r="H571" s="54">
        <v>6</v>
      </c>
      <c r="I571" s="49">
        <f t="shared" si="17"/>
        <v>0</v>
      </c>
    </row>
    <row r="572" spans="1:9" s="51" customFormat="1" ht="22" customHeight="1" x14ac:dyDescent="0.2">
      <c r="C572" s="51" t="s">
        <v>567</v>
      </c>
      <c r="D572" s="52">
        <v>308.52445068579999</v>
      </c>
      <c r="E572" s="53"/>
      <c r="F572" s="47"/>
      <c r="G572" s="76">
        <f t="shared" si="16"/>
        <v>0</v>
      </c>
      <c r="H572" s="54">
        <v>6</v>
      </c>
      <c r="I572" s="49">
        <f t="shared" si="17"/>
        <v>0</v>
      </c>
    </row>
    <row r="573" spans="1:9" s="51" customFormat="1" ht="22" customHeight="1" x14ac:dyDescent="0.2">
      <c r="C573" s="51" t="s">
        <v>568</v>
      </c>
      <c r="D573" s="52">
        <v>329.3188906858</v>
      </c>
      <c r="E573" s="53"/>
      <c r="F573" s="47"/>
      <c r="G573" s="76">
        <f t="shared" si="16"/>
        <v>0</v>
      </c>
      <c r="H573" s="54">
        <v>6</v>
      </c>
      <c r="I573" s="49">
        <f t="shared" si="17"/>
        <v>0</v>
      </c>
    </row>
    <row r="574" spans="1:9" s="51" customFormat="1" ht="22" customHeight="1" x14ac:dyDescent="0.2">
      <c r="C574" s="51" t="s">
        <v>569</v>
      </c>
      <c r="D574" s="52">
        <v>307.58459291393996</v>
      </c>
      <c r="E574" s="53"/>
      <c r="F574" s="47"/>
      <c r="G574" s="76">
        <f t="shared" si="16"/>
        <v>0</v>
      </c>
      <c r="H574" s="54">
        <v>6</v>
      </c>
      <c r="I574" s="49">
        <f t="shared" si="17"/>
        <v>0</v>
      </c>
    </row>
    <row r="575" spans="1:9" s="51" customFormat="1" ht="22" customHeight="1" x14ac:dyDescent="0.2">
      <c r="C575" s="51" t="s">
        <v>570</v>
      </c>
      <c r="D575" s="52">
        <v>328.37903291393997</v>
      </c>
      <c r="E575" s="53"/>
      <c r="F575" s="47"/>
      <c r="G575" s="76">
        <f t="shared" si="16"/>
        <v>0</v>
      </c>
      <c r="H575" s="54">
        <v>6</v>
      </c>
      <c r="I575" s="49">
        <f t="shared" si="17"/>
        <v>0</v>
      </c>
    </row>
    <row r="576" spans="1:9" s="51" customFormat="1" ht="22" customHeight="1" x14ac:dyDescent="0.2">
      <c r="C576" s="51" t="s">
        <v>571</v>
      </c>
      <c r="D576" s="52">
        <v>285.5893671137199</v>
      </c>
      <c r="E576" s="53"/>
      <c r="F576" s="47"/>
      <c r="G576" s="76">
        <f t="shared" si="16"/>
        <v>0</v>
      </c>
      <c r="H576" s="54">
        <v>6</v>
      </c>
      <c r="I576" s="49">
        <f t="shared" si="17"/>
        <v>0</v>
      </c>
    </row>
    <row r="577" spans="1:9" s="51" customFormat="1" ht="22" customHeight="1" x14ac:dyDescent="0.2">
      <c r="C577" s="51" t="s">
        <v>572</v>
      </c>
      <c r="D577" s="52">
        <v>306.38380711371997</v>
      </c>
      <c r="E577" s="53"/>
      <c r="F577" s="47"/>
      <c r="G577" s="76">
        <f t="shared" si="16"/>
        <v>0</v>
      </c>
      <c r="H577" s="54">
        <v>6</v>
      </c>
      <c r="I577" s="49">
        <f t="shared" si="17"/>
        <v>0</v>
      </c>
    </row>
    <row r="578" spans="1:9" s="51" customFormat="1" ht="22" customHeight="1" x14ac:dyDescent="0.2">
      <c r="C578" s="51" t="s">
        <v>573</v>
      </c>
      <c r="D578" s="52">
        <v>340.95748204591996</v>
      </c>
      <c r="E578" s="53"/>
      <c r="F578" s="47"/>
      <c r="G578" s="76">
        <f t="shared" si="16"/>
        <v>0</v>
      </c>
      <c r="H578" s="54">
        <v>6</v>
      </c>
      <c r="I578" s="49">
        <f t="shared" si="17"/>
        <v>0</v>
      </c>
    </row>
    <row r="579" spans="1:9" s="51" customFormat="1" ht="22" customHeight="1" x14ac:dyDescent="0.2">
      <c r="C579" s="51" t="s">
        <v>574</v>
      </c>
      <c r="D579" s="52">
        <v>361.75192204591997</v>
      </c>
      <c r="E579" s="53"/>
      <c r="F579" s="47"/>
      <c r="G579" s="76">
        <f t="shared" si="16"/>
        <v>0</v>
      </c>
      <c r="H579" s="54">
        <v>6</v>
      </c>
      <c r="I579" s="49">
        <f t="shared" si="17"/>
        <v>0</v>
      </c>
    </row>
    <row r="580" spans="1:9" s="51" customFormat="1" ht="22" customHeight="1" x14ac:dyDescent="0.2">
      <c r="C580" s="51" t="s">
        <v>575</v>
      </c>
      <c r="D580" s="52">
        <v>370.28834204591993</v>
      </c>
      <c r="E580" s="53"/>
      <c r="F580" s="47"/>
      <c r="G580" s="76">
        <f t="shared" si="16"/>
        <v>0</v>
      </c>
      <c r="H580" s="54">
        <v>6</v>
      </c>
      <c r="I580" s="49">
        <f t="shared" si="17"/>
        <v>0</v>
      </c>
    </row>
    <row r="581" spans="1:9" s="51" customFormat="1" ht="22" customHeight="1" x14ac:dyDescent="0.2">
      <c r="C581" s="51" t="s">
        <v>576</v>
      </c>
      <c r="D581" s="52">
        <v>391.08278204591994</v>
      </c>
      <c r="E581" s="53"/>
      <c r="F581" s="47"/>
      <c r="G581" s="76">
        <f t="shared" si="16"/>
        <v>0</v>
      </c>
      <c r="H581" s="54">
        <v>6</v>
      </c>
      <c r="I581" s="49">
        <f t="shared" si="17"/>
        <v>0</v>
      </c>
    </row>
    <row r="582" spans="1:9" s="51" customFormat="1" ht="22" customHeight="1" x14ac:dyDescent="0.2">
      <c r="D582" s="52"/>
      <c r="E582" s="53"/>
      <c r="F582" s="54"/>
      <c r="G582" s="76"/>
      <c r="H582" s="54"/>
      <c r="I582" s="49"/>
    </row>
    <row r="583" spans="1:9" s="51" customFormat="1" ht="22" customHeight="1" x14ac:dyDescent="0.2">
      <c r="A583" s="50" t="s">
        <v>551</v>
      </c>
      <c r="B583" s="50" t="s">
        <v>42</v>
      </c>
      <c r="C583" s="51" t="s">
        <v>577</v>
      </c>
      <c r="D583" s="52">
        <v>395.87335205379992</v>
      </c>
      <c r="E583" s="53"/>
      <c r="F583" s="47"/>
      <c r="G583" s="76">
        <f t="shared" si="16"/>
        <v>0</v>
      </c>
      <c r="H583" s="54">
        <v>9</v>
      </c>
      <c r="I583" s="49">
        <f t="shared" si="17"/>
        <v>0</v>
      </c>
    </row>
    <row r="584" spans="1:9" s="51" customFormat="1" ht="22" customHeight="1" x14ac:dyDescent="0.25">
      <c r="A584" s="23" t="s">
        <v>553</v>
      </c>
      <c r="B584" s="23" t="s">
        <v>44</v>
      </c>
      <c r="C584" s="51" t="s">
        <v>578</v>
      </c>
      <c r="D584" s="52">
        <v>427.83259205379994</v>
      </c>
      <c r="E584" s="53"/>
      <c r="F584" s="47"/>
      <c r="G584" s="76">
        <f t="shared" si="16"/>
        <v>0</v>
      </c>
      <c r="H584" s="54">
        <v>9</v>
      </c>
      <c r="I584" s="49">
        <f t="shared" si="17"/>
        <v>0</v>
      </c>
    </row>
    <row r="585" spans="1:9" s="51" customFormat="1" ht="22" customHeight="1" x14ac:dyDescent="0.2">
      <c r="C585" s="51" t="s">
        <v>579</v>
      </c>
      <c r="D585" s="52">
        <v>403.56481068579996</v>
      </c>
      <c r="E585" s="53"/>
      <c r="F585" s="47"/>
      <c r="G585" s="76">
        <f t="shared" si="16"/>
        <v>0</v>
      </c>
      <c r="H585" s="54">
        <v>9</v>
      </c>
      <c r="I585" s="49">
        <f t="shared" si="17"/>
        <v>0</v>
      </c>
    </row>
    <row r="586" spans="1:9" s="51" customFormat="1" ht="22" customHeight="1" x14ac:dyDescent="0.2">
      <c r="C586" s="51" t="s">
        <v>580</v>
      </c>
      <c r="D586" s="52">
        <v>435.52405068579998</v>
      </c>
      <c r="E586" s="53"/>
      <c r="F586" s="47"/>
      <c r="G586" s="76">
        <f t="shared" ref="G586:G649" si="18">F586*D586</f>
        <v>0</v>
      </c>
      <c r="H586" s="54">
        <v>9</v>
      </c>
      <c r="I586" s="49">
        <f t="shared" ref="I586:I649" si="19">H586*F586</f>
        <v>0</v>
      </c>
    </row>
    <row r="587" spans="1:9" s="51" customFormat="1" ht="22" customHeight="1" x14ac:dyDescent="0.2">
      <c r="C587" s="51" t="s">
        <v>581</v>
      </c>
      <c r="D587" s="52">
        <v>402.62495291393992</v>
      </c>
      <c r="E587" s="53"/>
      <c r="F587" s="47"/>
      <c r="G587" s="76">
        <f t="shared" si="18"/>
        <v>0</v>
      </c>
      <c r="H587" s="54">
        <v>9</v>
      </c>
      <c r="I587" s="49">
        <f t="shared" si="19"/>
        <v>0</v>
      </c>
    </row>
    <row r="588" spans="1:9" s="51" customFormat="1" ht="22" customHeight="1" x14ac:dyDescent="0.2">
      <c r="C588" s="51" t="s">
        <v>582</v>
      </c>
      <c r="D588" s="52">
        <v>434.58419291393994</v>
      </c>
      <c r="E588" s="53"/>
      <c r="F588" s="47"/>
      <c r="G588" s="76">
        <f t="shared" si="18"/>
        <v>0</v>
      </c>
      <c r="H588" s="54">
        <v>9</v>
      </c>
      <c r="I588" s="49">
        <f t="shared" si="19"/>
        <v>0</v>
      </c>
    </row>
    <row r="589" spans="1:9" s="51" customFormat="1" ht="22" customHeight="1" x14ac:dyDescent="0.2">
      <c r="C589" s="51" t="s">
        <v>583</v>
      </c>
      <c r="D589" s="52">
        <v>380.62972711371998</v>
      </c>
      <c r="E589" s="53"/>
      <c r="F589" s="47"/>
      <c r="G589" s="76">
        <f t="shared" si="18"/>
        <v>0</v>
      </c>
      <c r="H589" s="54">
        <v>9</v>
      </c>
      <c r="I589" s="49">
        <f t="shared" si="19"/>
        <v>0</v>
      </c>
    </row>
    <row r="590" spans="1:9" s="51" customFormat="1" ht="22" customHeight="1" x14ac:dyDescent="0.2">
      <c r="C590" s="51" t="s">
        <v>584</v>
      </c>
      <c r="D590" s="52">
        <v>412.58896711372</v>
      </c>
      <c r="E590" s="53"/>
      <c r="F590" s="47"/>
      <c r="G590" s="76">
        <f t="shared" si="18"/>
        <v>0</v>
      </c>
      <c r="H590" s="54">
        <v>9</v>
      </c>
      <c r="I590" s="49">
        <f t="shared" si="19"/>
        <v>0</v>
      </c>
    </row>
    <row r="591" spans="1:9" s="51" customFormat="1" ht="22" customHeight="1" x14ac:dyDescent="0.2">
      <c r="C591" s="51" t="s">
        <v>585</v>
      </c>
      <c r="D591" s="52">
        <v>435.99784204591998</v>
      </c>
      <c r="E591" s="53"/>
      <c r="F591" s="47"/>
      <c r="G591" s="76">
        <f t="shared" si="18"/>
        <v>0</v>
      </c>
      <c r="H591" s="54">
        <v>9</v>
      </c>
      <c r="I591" s="49">
        <f t="shared" si="19"/>
        <v>0</v>
      </c>
    </row>
    <row r="592" spans="1:9" s="51" customFormat="1" ht="22" customHeight="1" x14ac:dyDescent="0.2">
      <c r="C592" s="51" t="s">
        <v>586</v>
      </c>
      <c r="D592" s="52">
        <v>467.95708204592</v>
      </c>
      <c r="E592" s="53"/>
      <c r="F592" s="47"/>
      <c r="G592" s="76">
        <f t="shared" si="18"/>
        <v>0</v>
      </c>
      <c r="H592" s="54">
        <v>9</v>
      </c>
      <c r="I592" s="49">
        <f t="shared" si="19"/>
        <v>0</v>
      </c>
    </row>
    <row r="593" spans="1:9" s="51" customFormat="1" ht="22" customHeight="1" x14ac:dyDescent="0.2">
      <c r="C593" s="51" t="s">
        <v>587</v>
      </c>
      <c r="D593" s="52">
        <v>465.3287020459199</v>
      </c>
      <c r="E593" s="53"/>
      <c r="F593" s="47"/>
      <c r="G593" s="76">
        <f t="shared" si="18"/>
        <v>0</v>
      </c>
      <c r="H593" s="54">
        <v>9</v>
      </c>
      <c r="I593" s="49">
        <f t="shared" si="19"/>
        <v>0</v>
      </c>
    </row>
    <row r="594" spans="1:9" s="51" customFormat="1" ht="22" customHeight="1" x14ac:dyDescent="0.2">
      <c r="C594" s="51" t="s">
        <v>588</v>
      </c>
      <c r="D594" s="52">
        <v>497.28794204591992</v>
      </c>
      <c r="E594" s="53"/>
      <c r="F594" s="47"/>
      <c r="G594" s="76">
        <f t="shared" si="18"/>
        <v>0</v>
      </c>
      <c r="H594" s="54">
        <v>9</v>
      </c>
      <c r="I594" s="49">
        <f t="shared" si="19"/>
        <v>0</v>
      </c>
    </row>
    <row r="595" spans="1:9" s="12" customFormat="1" ht="22" customHeight="1" x14ac:dyDescent="0.2">
      <c r="D595" s="45"/>
      <c r="E595" s="46"/>
      <c r="F595" s="49"/>
      <c r="G595" s="76"/>
      <c r="H595" s="13"/>
      <c r="I595" s="49"/>
    </row>
    <row r="596" spans="1:9" s="33" customFormat="1" ht="30" customHeight="1" x14ac:dyDescent="0.2">
      <c r="A596" s="32" t="s">
        <v>589</v>
      </c>
      <c r="C596" s="32"/>
      <c r="D596" s="34"/>
      <c r="E596" s="35"/>
      <c r="F596" s="35"/>
      <c r="G596" s="75"/>
      <c r="H596" s="36"/>
      <c r="I596" s="36"/>
    </row>
    <row r="597" spans="1:9" s="51" customFormat="1" ht="22" customHeight="1" x14ac:dyDescent="0.2">
      <c r="A597" s="51" t="s">
        <v>590</v>
      </c>
      <c r="B597" s="50"/>
      <c r="C597" s="50" t="s">
        <v>591</v>
      </c>
      <c r="D597" s="52">
        <v>943.77196096166006</v>
      </c>
      <c r="E597" s="53"/>
      <c r="F597" s="47"/>
      <c r="G597" s="76">
        <f t="shared" si="18"/>
        <v>0</v>
      </c>
      <c r="H597" s="59">
        <v>49</v>
      </c>
      <c r="I597" s="49">
        <f t="shared" si="19"/>
        <v>0</v>
      </c>
    </row>
    <row r="598" spans="1:9" s="51" customFormat="1" ht="22" customHeight="1" x14ac:dyDescent="0.25">
      <c r="A598" s="23" t="s">
        <v>592</v>
      </c>
      <c r="B598" s="23"/>
      <c r="C598" s="50" t="s">
        <v>593</v>
      </c>
      <c r="D598" s="52">
        <v>1153.4841209616602</v>
      </c>
      <c r="E598" s="53"/>
      <c r="F598" s="47"/>
      <c r="G598" s="76">
        <f t="shared" si="18"/>
        <v>0</v>
      </c>
      <c r="H598" s="59">
        <v>49</v>
      </c>
      <c r="I598" s="49">
        <f t="shared" si="19"/>
        <v>0</v>
      </c>
    </row>
    <row r="599" spans="1:9" s="51" customFormat="1" ht="22" customHeight="1" x14ac:dyDescent="0.2">
      <c r="B599" s="50"/>
      <c r="C599" s="50" t="s">
        <v>594</v>
      </c>
      <c r="D599" s="52">
        <v>964.21035546640007</v>
      </c>
      <c r="E599" s="53"/>
      <c r="F599" s="47"/>
      <c r="G599" s="76">
        <f t="shared" si="18"/>
        <v>0</v>
      </c>
      <c r="H599" s="59">
        <v>49</v>
      </c>
      <c r="I599" s="49">
        <f t="shared" si="19"/>
        <v>0</v>
      </c>
    </row>
    <row r="600" spans="1:9" s="51" customFormat="1" ht="22" customHeight="1" x14ac:dyDescent="0.2">
      <c r="B600" s="50"/>
      <c r="C600" s="50" t="s">
        <v>595</v>
      </c>
      <c r="D600" s="52">
        <v>1173.9225154664002</v>
      </c>
      <c r="E600" s="53"/>
      <c r="F600" s="47"/>
      <c r="G600" s="76">
        <f t="shared" si="18"/>
        <v>0</v>
      </c>
      <c r="H600" s="59">
        <v>49</v>
      </c>
      <c r="I600" s="49">
        <f t="shared" si="19"/>
        <v>0</v>
      </c>
    </row>
    <row r="601" spans="1:9" s="51" customFormat="1" ht="22" customHeight="1" x14ac:dyDescent="0.2">
      <c r="B601" s="50"/>
      <c r="C601" s="50" t="s">
        <v>596</v>
      </c>
      <c r="D601" s="52">
        <v>961.71288577020005</v>
      </c>
      <c r="E601" s="53"/>
      <c r="F601" s="47"/>
      <c r="G601" s="76">
        <f t="shared" si="18"/>
        <v>0</v>
      </c>
      <c r="H601" s="59">
        <v>49</v>
      </c>
      <c r="I601" s="49">
        <f t="shared" si="19"/>
        <v>0</v>
      </c>
    </row>
    <row r="602" spans="1:9" s="51" customFormat="1" ht="22" customHeight="1" x14ac:dyDescent="0.2">
      <c r="B602" s="50"/>
      <c r="C602" s="50" t="s">
        <v>597</v>
      </c>
      <c r="D602" s="52">
        <v>1171.4250457702003</v>
      </c>
      <c r="E602" s="53"/>
      <c r="F602" s="47"/>
      <c r="G602" s="76">
        <f t="shared" si="18"/>
        <v>0</v>
      </c>
      <c r="H602" s="59">
        <v>49</v>
      </c>
      <c r="I602" s="49">
        <f t="shared" si="19"/>
        <v>0</v>
      </c>
    </row>
    <row r="603" spans="1:9" s="51" customFormat="1" ht="22" customHeight="1" x14ac:dyDescent="0.2">
      <c r="B603" s="50"/>
      <c r="C603" s="50" t="s">
        <v>598</v>
      </c>
      <c r="D603" s="52">
        <v>903.26531123968005</v>
      </c>
      <c r="E603" s="53"/>
      <c r="F603" s="47"/>
      <c r="G603" s="76">
        <f t="shared" si="18"/>
        <v>0</v>
      </c>
      <c r="H603" s="59">
        <v>49</v>
      </c>
      <c r="I603" s="49">
        <f t="shared" si="19"/>
        <v>0</v>
      </c>
    </row>
    <row r="604" spans="1:9" s="51" customFormat="1" ht="22" customHeight="1" x14ac:dyDescent="0.2">
      <c r="B604" s="50"/>
      <c r="C604" s="50" t="s">
        <v>599</v>
      </c>
      <c r="D604" s="52">
        <v>1112.9774712396802</v>
      </c>
      <c r="E604" s="53"/>
      <c r="F604" s="47"/>
      <c r="G604" s="76">
        <f t="shared" si="18"/>
        <v>0</v>
      </c>
      <c r="H604" s="59">
        <v>49</v>
      </c>
      <c r="I604" s="49">
        <f t="shared" si="19"/>
        <v>0</v>
      </c>
    </row>
    <row r="605" spans="1:9" s="51" customFormat="1" ht="22" customHeight="1" x14ac:dyDescent="0.2">
      <c r="B605" s="50"/>
      <c r="C605" s="50" t="s">
        <v>600</v>
      </c>
      <c r="D605" s="52">
        <v>994.42298178368003</v>
      </c>
      <c r="E605" s="53"/>
      <c r="F605" s="47"/>
      <c r="G605" s="76">
        <f t="shared" si="18"/>
        <v>0</v>
      </c>
      <c r="H605" s="59">
        <v>49</v>
      </c>
      <c r="I605" s="49">
        <f t="shared" si="19"/>
        <v>0</v>
      </c>
    </row>
    <row r="606" spans="1:9" s="51" customFormat="1" ht="22" customHeight="1" x14ac:dyDescent="0.2">
      <c r="B606" s="50"/>
      <c r="C606" s="50" t="s">
        <v>601</v>
      </c>
      <c r="D606" s="52">
        <v>1204.1351417836802</v>
      </c>
      <c r="E606" s="53"/>
      <c r="F606" s="47"/>
      <c r="G606" s="76">
        <f t="shared" si="18"/>
        <v>0</v>
      </c>
      <c r="H606" s="59">
        <v>49</v>
      </c>
      <c r="I606" s="49">
        <f t="shared" si="19"/>
        <v>0</v>
      </c>
    </row>
    <row r="607" spans="1:9" s="51" customFormat="1" ht="22" customHeight="1" x14ac:dyDescent="0.2">
      <c r="B607" s="50"/>
      <c r="C607" s="50" t="s">
        <v>602</v>
      </c>
      <c r="D607" s="52">
        <v>1102.6517617836801</v>
      </c>
      <c r="E607" s="53"/>
      <c r="F607" s="47"/>
      <c r="G607" s="76">
        <f t="shared" si="18"/>
        <v>0</v>
      </c>
      <c r="H607" s="59">
        <v>49</v>
      </c>
      <c r="I607" s="49">
        <f t="shared" si="19"/>
        <v>0</v>
      </c>
    </row>
    <row r="608" spans="1:9" s="51" customFormat="1" ht="22" customHeight="1" x14ac:dyDescent="0.2">
      <c r="B608" s="50"/>
      <c r="C608" s="50" t="s">
        <v>603</v>
      </c>
      <c r="D608" s="52">
        <v>1312.3639217836803</v>
      </c>
      <c r="E608" s="53"/>
      <c r="F608" s="47"/>
      <c r="G608" s="76">
        <f t="shared" si="18"/>
        <v>0</v>
      </c>
      <c r="H608" s="59">
        <v>49</v>
      </c>
      <c r="I608" s="49">
        <f t="shared" si="19"/>
        <v>0</v>
      </c>
    </row>
    <row r="609" spans="1:9" s="12" customFormat="1" ht="22" customHeight="1" x14ac:dyDescent="0.2">
      <c r="B609" s="60"/>
      <c r="C609" s="60"/>
      <c r="D609" s="45"/>
      <c r="E609" s="46"/>
      <c r="F609" s="49"/>
      <c r="G609" s="76"/>
      <c r="H609" s="49"/>
      <c r="I609" s="49"/>
    </row>
    <row r="610" spans="1:9" s="12" customFormat="1" ht="22" customHeight="1" x14ac:dyDescent="0.2">
      <c r="A610" s="12" t="s">
        <v>604</v>
      </c>
      <c r="B610" s="60"/>
      <c r="C610" s="50" t="s">
        <v>605</v>
      </c>
      <c r="D610" s="45">
        <v>1430.8264326400003</v>
      </c>
      <c r="E610" s="46"/>
      <c r="F610" s="47"/>
      <c r="G610" s="76">
        <f t="shared" si="18"/>
        <v>0</v>
      </c>
      <c r="H610" s="49">
        <v>77</v>
      </c>
      <c r="I610" s="49">
        <f t="shared" si="19"/>
        <v>0</v>
      </c>
    </row>
    <row r="611" spans="1:9" s="12" customFormat="1" ht="22" customHeight="1" x14ac:dyDescent="0.25">
      <c r="A611" s="23" t="s">
        <v>606</v>
      </c>
      <c r="B611" s="60"/>
      <c r="C611" s="50" t="s">
        <v>607</v>
      </c>
      <c r="D611" s="45">
        <v>1760.3741126400002</v>
      </c>
      <c r="E611" s="46"/>
      <c r="F611" s="47"/>
      <c r="G611" s="76">
        <f t="shared" si="18"/>
        <v>0</v>
      </c>
      <c r="H611" s="49">
        <v>77</v>
      </c>
      <c r="I611" s="49">
        <f t="shared" si="19"/>
        <v>0</v>
      </c>
    </row>
    <row r="612" spans="1:9" s="12" customFormat="1" ht="22" customHeight="1" x14ac:dyDescent="0.2">
      <c r="B612" s="60"/>
      <c r="C612" s="50" t="s">
        <v>608</v>
      </c>
      <c r="D612" s="45">
        <v>1458.7384326400004</v>
      </c>
      <c r="E612" s="46"/>
      <c r="F612" s="47"/>
      <c r="G612" s="76">
        <f t="shared" si="18"/>
        <v>0</v>
      </c>
      <c r="H612" s="49">
        <v>77</v>
      </c>
      <c r="I612" s="49">
        <f t="shared" si="19"/>
        <v>0</v>
      </c>
    </row>
    <row r="613" spans="1:9" s="12" customFormat="1" ht="22" customHeight="1" x14ac:dyDescent="0.2">
      <c r="B613" s="60"/>
      <c r="C613" s="50" t="s">
        <v>609</v>
      </c>
      <c r="D613" s="45">
        <v>1788.2861126400003</v>
      </c>
      <c r="E613" s="46"/>
      <c r="F613" s="47"/>
      <c r="G613" s="76">
        <f t="shared" si="18"/>
        <v>0</v>
      </c>
      <c r="H613" s="49">
        <v>77</v>
      </c>
      <c r="I613" s="49">
        <f t="shared" si="19"/>
        <v>0</v>
      </c>
    </row>
    <row r="614" spans="1:9" s="12" customFormat="1" ht="22" customHeight="1" x14ac:dyDescent="0.2">
      <c r="B614" s="60"/>
      <c r="C614" s="50" t="s">
        <v>610</v>
      </c>
      <c r="D614" s="45">
        <v>1455.3277258000003</v>
      </c>
      <c r="E614" s="46"/>
      <c r="F614" s="47"/>
      <c r="G614" s="76">
        <f t="shared" si="18"/>
        <v>0</v>
      </c>
      <c r="H614" s="49">
        <v>77</v>
      </c>
      <c r="I614" s="49">
        <f t="shared" si="19"/>
        <v>0</v>
      </c>
    </row>
    <row r="615" spans="1:9" s="12" customFormat="1" ht="22" customHeight="1" x14ac:dyDescent="0.2">
      <c r="B615" s="60"/>
      <c r="C615" s="50" t="s">
        <v>611</v>
      </c>
      <c r="D615" s="45">
        <v>1784.8754058000004</v>
      </c>
      <c r="E615" s="46"/>
      <c r="F615" s="47"/>
      <c r="G615" s="76">
        <f t="shared" si="18"/>
        <v>0</v>
      </c>
      <c r="H615" s="49">
        <v>77</v>
      </c>
      <c r="I615" s="49">
        <f t="shared" si="19"/>
        <v>0</v>
      </c>
    </row>
    <row r="616" spans="1:9" s="12" customFormat="1" ht="22" customHeight="1" x14ac:dyDescent="0.2">
      <c r="B616" s="60"/>
      <c r="C616" s="50" t="s">
        <v>612</v>
      </c>
      <c r="D616" s="45">
        <v>1375.5079189600003</v>
      </c>
      <c r="E616" s="46"/>
      <c r="F616" s="47"/>
      <c r="G616" s="76">
        <f t="shared" si="18"/>
        <v>0</v>
      </c>
      <c r="H616" s="49">
        <v>77</v>
      </c>
      <c r="I616" s="49">
        <f t="shared" si="19"/>
        <v>0</v>
      </c>
    </row>
    <row r="617" spans="1:9" s="12" customFormat="1" ht="22" customHeight="1" x14ac:dyDescent="0.2">
      <c r="B617" s="60"/>
      <c r="C617" s="50" t="s">
        <v>613</v>
      </c>
      <c r="D617" s="45">
        <v>1705.0555989600002</v>
      </c>
      <c r="E617" s="46"/>
      <c r="F617" s="47"/>
      <c r="G617" s="76">
        <f t="shared" si="18"/>
        <v>0</v>
      </c>
      <c r="H617" s="49">
        <v>77</v>
      </c>
      <c r="I617" s="49">
        <f t="shared" si="19"/>
        <v>0</v>
      </c>
    </row>
    <row r="618" spans="1:9" s="12" customFormat="1" ht="22" customHeight="1" x14ac:dyDescent="0.2">
      <c r="B618" s="60"/>
      <c r="C618" s="50" t="s">
        <v>614</v>
      </c>
      <c r="D618" s="45">
        <v>1492.7802800000004</v>
      </c>
      <c r="E618" s="46"/>
      <c r="F618" s="47"/>
      <c r="G618" s="76">
        <f t="shared" si="18"/>
        <v>0</v>
      </c>
      <c r="H618" s="49">
        <v>77</v>
      </c>
      <c r="I618" s="49">
        <f t="shared" si="19"/>
        <v>0</v>
      </c>
    </row>
    <row r="619" spans="1:9" s="12" customFormat="1" ht="22" customHeight="1" x14ac:dyDescent="0.2">
      <c r="B619" s="60"/>
      <c r="C619" s="50" t="s">
        <v>615</v>
      </c>
      <c r="D619" s="45">
        <v>1822.3279600000003</v>
      </c>
      <c r="E619" s="46"/>
      <c r="F619" s="47"/>
      <c r="G619" s="76">
        <f t="shared" si="18"/>
        <v>0</v>
      </c>
      <c r="H619" s="49">
        <v>77</v>
      </c>
      <c r="I619" s="49">
        <f t="shared" si="19"/>
        <v>0</v>
      </c>
    </row>
    <row r="620" spans="1:9" s="12" customFormat="1" ht="22" customHeight="1" x14ac:dyDescent="0.2">
      <c r="B620" s="60"/>
      <c r="C620" s="50" t="s">
        <v>616</v>
      </c>
      <c r="D620" s="45">
        <v>1652.9021200000002</v>
      </c>
      <c r="E620" s="46"/>
      <c r="F620" s="47"/>
      <c r="G620" s="76">
        <f t="shared" si="18"/>
        <v>0</v>
      </c>
      <c r="H620" s="49">
        <v>77</v>
      </c>
      <c r="I620" s="49">
        <f t="shared" si="19"/>
        <v>0</v>
      </c>
    </row>
    <row r="621" spans="1:9" s="12" customFormat="1" ht="22" customHeight="1" x14ac:dyDescent="0.2">
      <c r="B621" s="60"/>
      <c r="C621" s="50" t="s">
        <v>617</v>
      </c>
      <c r="D621" s="45">
        <v>1982.4498000000003</v>
      </c>
      <c r="E621" s="46"/>
      <c r="F621" s="47"/>
      <c r="G621" s="76">
        <f t="shared" si="18"/>
        <v>0</v>
      </c>
      <c r="H621" s="49">
        <v>77</v>
      </c>
      <c r="I621" s="49">
        <f t="shared" si="19"/>
        <v>0</v>
      </c>
    </row>
    <row r="622" spans="1:9" s="12" customFormat="1" ht="22" customHeight="1" x14ac:dyDescent="0.2">
      <c r="B622" s="61"/>
      <c r="C622" s="61"/>
      <c r="D622" s="45"/>
      <c r="E622" s="46"/>
      <c r="F622" s="49"/>
      <c r="G622" s="76"/>
      <c r="H622" s="62"/>
      <c r="I622" s="49"/>
    </row>
    <row r="623" spans="1:9" s="12" customFormat="1" ht="22" customHeight="1" x14ac:dyDescent="0.2">
      <c r="A623" s="12" t="s">
        <v>618</v>
      </c>
      <c r="B623" s="60"/>
      <c r="C623" s="60" t="s">
        <v>619</v>
      </c>
      <c r="D623" s="45">
        <v>474.68248005086002</v>
      </c>
      <c r="E623" s="46"/>
      <c r="F623" s="47"/>
      <c r="G623" s="76">
        <f t="shared" si="18"/>
        <v>0</v>
      </c>
      <c r="H623" s="49">
        <v>21</v>
      </c>
      <c r="I623" s="49">
        <f t="shared" si="19"/>
        <v>0</v>
      </c>
    </row>
    <row r="624" spans="1:9" s="12" customFormat="1" ht="22" customHeight="1" x14ac:dyDescent="0.25">
      <c r="A624" s="23" t="s">
        <v>620</v>
      </c>
      <c r="B624" s="60"/>
      <c r="C624" s="60" t="s">
        <v>621</v>
      </c>
      <c r="D624" s="45">
        <v>564.55912005085997</v>
      </c>
      <c r="E624" s="46"/>
      <c r="F624" s="47"/>
      <c r="G624" s="76">
        <f t="shared" si="18"/>
        <v>0</v>
      </c>
      <c r="H624" s="49">
        <v>21</v>
      </c>
      <c r="I624" s="49">
        <f t="shared" si="19"/>
        <v>0</v>
      </c>
    </row>
    <row r="625" spans="1:9" s="12" customFormat="1" ht="22" customHeight="1" x14ac:dyDescent="0.2">
      <c r="B625" s="60"/>
      <c r="C625" s="60" t="s">
        <v>622</v>
      </c>
      <c r="D625" s="45">
        <v>486.57639731486</v>
      </c>
      <c r="E625" s="46"/>
      <c r="F625" s="47"/>
      <c r="G625" s="76">
        <f t="shared" si="18"/>
        <v>0</v>
      </c>
      <c r="H625" s="49">
        <v>21</v>
      </c>
      <c r="I625" s="49">
        <f t="shared" si="19"/>
        <v>0</v>
      </c>
    </row>
    <row r="626" spans="1:9" s="12" customFormat="1" ht="22" customHeight="1" x14ac:dyDescent="0.2">
      <c r="B626" s="60"/>
      <c r="C626" s="60" t="s">
        <v>623</v>
      </c>
      <c r="D626" s="45">
        <v>576.45303731486001</v>
      </c>
      <c r="E626" s="46"/>
      <c r="F626" s="47"/>
      <c r="G626" s="76">
        <f t="shared" si="18"/>
        <v>0</v>
      </c>
      <c r="H626" s="49">
        <v>21</v>
      </c>
      <c r="I626" s="49">
        <f t="shared" si="19"/>
        <v>0</v>
      </c>
    </row>
    <row r="627" spans="1:9" s="12" customFormat="1" ht="22" customHeight="1" x14ac:dyDescent="0.2">
      <c r="B627" s="60"/>
      <c r="C627" s="60" t="s">
        <v>624</v>
      </c>
      <c r="D627" s="45">
        <v>485.12302007962001</v>
      </c>
      <c r="E627" s="46"/>
      <c r="F627" s="47"/>
      <c r="G627" s="76">
        <f t="shared" si="18"/>
        <v>0</v>
      </c>
      <c r="H627" s="49">
        <v>21</v>
      </c>
      <c r="I627" s="49">
        <f t="shared" si="19"/>
        <v>0</v>
      </c>
    </row>
    <row r="628" spans="1:9" s="12" customFormat="1" ht="22" customHeight="1" x14ac:dyDescent="0.2">
      <c r="B628" s="60"/>
      <c r="C628" s="60" t="s">
        <v>625</v>
      </c>
      <c r="D628" s="45">
        <v>574.99966007961996</v>
      </c>
      <c r="E628" s="46"/>
      <c r="F628" s="47"/>
      <c r="G628" s="76">
        <f t="shared" si="18"/>
        <v>0</v>
      </c>
      <c r="H628" s="49">
        <v>21</v>
      </c>
      <c r="I628" s="49">
        <f t="shared" si="19"/>
        <v>0</v>
      </c>
    </row>
    <row r="629" spans="1:9" s="12" customFormat="1" ht="22" customHeight="1" x14ac:dyDescent="0.2">
      <c r="B629" s="60"/>
      <c r="C629" s="60" t="s">
        <v>626</v>
      </c>
      <c r="D629" s="45">
        <v>451.11004435744002</v>
      </c>
      <c r="E629" s="46"/>
      <c r="F629" s="47"/>
      <c r="G629" s="76">
        <f t="shared" si="18"/>
        <v>0</v>
      </c>
      <c r="H629" s="49">
        <v>21</v>
      </c>
      <c r="I629" s="49">
        <f t="shared" si="19"/>
        <v>0</v>
      </c>
    </row>
    <row r="630" spans="1:9" s="12" customFormat="1" ht="22" customHeight="1" x14ac:dyDescent="0.2">
      <c r="B630" s="60"/>
      <c r="C630" s="60" t="s">
        <v>627</v>
      </c>
      <c r="D630" s="45">
        <v>540.98668435744003</v>
      </c>
      <c r="E630" s="46"/>
      <c r="F630" s="47"/>
      <c r="G630" s="76">
        <f t="shared" si="18"/>
        <v>0</v>
      </c>
      <c r="H630" s="49">
        <v>21</v>
      </c>
      <c r="I630" s="49">
        <f t="shared" si="19"/>
        <v>0</v>
      </c>
    </row>
    <row r="631" spans="1:9" s="12" customFormat="1" ht="22" customHeight="1" x14ac:dyDescent="0.2">
      <c r="B631" s="60"/>
      <c r="C631" s="60" t="s">
        <v>628</v>
      </c>
      <c r="D631" s="45">
        <v>514.81512409183995</v>
      </c>
      <c r="E631" s="46"/>
      <c r="F631" s="47"/>
      <c r="G631" s="76">
        <f t="shared" si="18"/>
        <v>0</v>
      </c>
      <c r="H631" s="49">
        <v>21</v>
      </c>
      <c r="I631" s="49">
        <f t="shared" si="19"/>
        <v>0</v>
      </c>
    </row>
    <row r="632" spans="1:9" s="12" customFormat="1" ht="22" customHeight="1" x14ac:dyDescent="0.2">
      <c r="B632" s="60"/>
      <c r="C632" s="60" t="s">
        <v>629</v>
      </c>
      <c r="D632" s="45">
        <v>604.69176409184001</v>
      </c>
      <c r="E632" s="46"/>
      <c r="F632" s="47"/>
      <c r="G632" s="76">
        <f t="shared" si="18"/>
        <v>0</v>
      </c>
      <c r="H632" s="49">
        <v>21</v>
      </c>
      <c r="I632" s="49">
        <f t="shared" si="19"/>
        <v>0</v>
      </c>
    </row>
    <row r="633" spans="1:9" s="12" customFormat="1" ht="22" customHeight="1" x14ac:dyDescent="0.2">
      <c r="B633" s="60"/>
      <c r="C633" s="60" t="s">
        <v>630</v>
      </c>
      <c r="D633" s="45">
        <v>571.15084409183999</v>
      </c>
      <c r="E633" s="46"/>
      <c r="F633" s="47"/>
      <c r="G633" s="76">
        <f t="shared" si="18"/>
        <v>0</v>
      </c>
      <c r="H633" s="49">
        <v>21</v>
      </c>
      <c r="I633" s="49">
        <f t="shared" si="19"/>
        <v>0</v>
      </c>
    </row>
    <row r="634" spans="1:9" s="12" customFormat="1" ht="22" customHeight="1" x14ac:dyDescent="0.2">
      <c r="B634" s="60"/>
      <c r="C634" s="60" t="s">
        <v>631</v>
      </c>
      <c r="D634" s="45">
        <v>661.02748409184005</v>
      </c>
      <c r="E634" s="46"/>
      <c r="F634" s="47"/>
      <c r="G634" s="76">
        <f t="shared" si="18"/>
        <v>0</v>
      </c>
      <c r="H634" s="49">
        <v>21</v>
      </c>
      <c r="I634" s="49">
        <f t="shared" si="19"/>
        <v>0</v>
      </c>
    </row>
    <row r="635" spans="1:9" s="12" customFormat="1" ht="22" customHeight="1" x14ac:dyDescent="0.2">
      <c r="B635" s="60"/>
      <c r="C635" s="60"/>
      <c r="D635" s="45"/>
      <c r="E635" s="46"/>
      <c r="F635" s="49"/>
      <c r="G635" s="76"/>
      <c r="H635" s="49"/>
      <c r="I635" s="49"/>
    </row>
    <row r="636" spans="1:9" s="12" customFormat="1" ht="22" customHeight="1" x14ac:dyDescent="0.2">
      <c r="A636" s="12" t="s">
        <v>632</v>
      </c>
      <c r="B636" s="60"/>
      <c r="C636" s="60" t="s">
        <v>633</v>
      </c>
      <c r="D636" s="45">
        <v>706.30980802466001</v>
      </c>
      <c r="E636" s="46"/>
      <c r="F636" s="47"/>
      <c r="G636" s="76">
        <f t="shared" si="18"/>
        <v>0</v>
      </c>
      <c r="H636" s="49">
        <v>33</v>
      </c>
      <c r="I636" s="49">
        <f t="shared" si="19"/>
        <v>0</v>
      </c>
    </row>
    <row r="637" spans="1:9" s="12" customFormat="1" ht="22" customHeight="1" x14ac:dyDescent="0.25">
      <c r="A637" s="23" t="s">
        <v>634</v>
      </c>
      <c r="B637" s="60"/>
      <c r="C637" s="60" t="s">
        <v>635</v>
      </c>
      <c r="D637" s="45">
        <v>847.54452802466005</v>
      </c>
      <c r="E637" s="46"/>
      <c r="F637" s="47"/>
      <c r="G637" s="76">
        <f t="shared" si="18"/>
        <v>0</v>
      </c>
      <c r="H637" s="49">
        <v>33</v>
      </c>
      <c r="I637" s="49">
        <f t="shared" si="19"/>
        <v>0</v>
      </c>
    </row>
    <row r="638" spans="1:9" s="12" customFormat="1" ht="22" customHeight="1" x14ac:dyDescent="0.2">
      <c r="B638" s="60"/>
      <c r="C638" s="60" t="s">
        <v>636</v>
      </c>
      <c r="D638" s="45">
        <v>722.40618392065994</v>
      </c>
      <c r="E638" s="46"/>
      <c r="F638" s="47"/>
      <c r="G638" s="76">
        <f t="shared" si="18"/>
        <v>0</v>
      </c>
      <c r="H638" s="49">
        <v>33</v>
      </c>
      <c r="I638" s="49">
        <f t="shared" si="19"/>
        <v>0</v>
      </c>
    </row>
    <row r="639" spans="1:9" s="12" customFormat="1" ht="22" customHeight="1" x14ac:dyDescent="0.2">
      <c r="B639" s="60"/>
      <c r="C639" s="60" t="s">
        <v>637</v>
      </c>
      <c r="D639" s="45">
        <v>863.64090392065998</v>
      </c>
      <c r="E639" s="46"/>
      <c r="F639" s="47"/>
      <c r="G639" s="76">
        <f t="shared" si="18"/>
        <v>0</v>
      </c>
      <c r="H639" s="49">
        <v>33</v>
      </c>
      <c r="I639" s="49">
        <f t="shared" si="19"/>
        <v>0</v>
      </c>
    </row>
    <row r="640" spans="1:9" s="12" customFormat="1" ht="22" customHeight="1" x14ac:dyDescent="0.2">
      <c r="B640" s="60"/>
      <c r="C640" s="60" t="s">
        <v>638</v>
      </c>
      <c r="D640" s="45">
        <v>720.43928726856007</v>
      </c>
      <c r="E640" s="46"/>
      <c r="F640" s="47"/>
      <c r="G640" s="76">
        <f t="shared" si="18"/>
        <v>0</v>
      </c>
      <c r="H640" s="49">
        <v>33</v>
      </c>
      <c r="I640" s="49">
        <f t="shared" si="19"/>
        <v>0</v>
      </c>
    </row>
    <row r="641" spans="1:9" s="12" customFormat="1" ht="22" customHeight="1" x14ac:dyDescent="0.2">
      <c r="B641" s="60"/>
      <c r="C641" s="60" t="s">
        <v>639</v>
      </c>
      <c r="D641" s="45">
        <v>861.67400726855999</v>
      </c>
      <c r="E641" s="46"/>
      <c r="F641" s="47"/>
      <c r="G641" s="76">
        <f t="shared" si="18"/>
        <v>0</v>
      </c>
      <c r="H641" s="49">
        <v>33</v>
      </c>
      <c r="I641" s="49">
        <f t="shared" si="19"/>
        <v>0</v>
      </c>
    </row>
    <row r="642" spans="1:9" s="12" customFormat="1" ht="22" customHeight="1" x14ac:dyDescent="0.2">
      <c r="B642" s="60"/>
      <c r="C642" s="60" t="s">
        <v>640</v>
      </c>
      <c r="D642" s="45">
        <v>674.40856160116005</v>
      </c>
      <c r="E642" s="46"/>
      <c r="F642" s="47"/>
      <c r="G642" s="76">
        <f t="shared" si="18"/>
        <v>0</v>
      </c>
      <c r="H642" s="49">
        <v>33</v>
      </c>
      <c r="I642" s="49">
        <f t="shared" si="19"/>
        <v>0</v>
      </c>
    </row>
    <row r="643" spans="1:9" s="12" customFormat="1" ht="22" customHeight="1" x14ac:dyDescent="0.2">
      <c r="B643" s="60"/>
      <c r="C643" s="60" t="s">
        <v>641</v>
      </c>
      <c r="D643" s="45">
        <v>815.64328160115997</v>
      </c>
      <c r="E643" s="46"/>
      <c r="F643" s="47"/>
      <c r="G643" s="76">
        <f t="shared" si="18"/>
        <v>0</v>
      </c>
      <c r="H643" s="49">
        <v>33</v>
      </c>
      <c r="I643" s="49">
        <f t="shared" si="19"/>
        <v>0</v>
      </c>
    </row>
    <row r="644" spans="1:9" s="12" customFormat="1" ht="22" customHeight="1" x14ac:dyDescent="0.2">
      <c r="B644" s="60"/>
      <c r="C644" s="60" t="s">
        <v>642</v>
      </c>
      <c r="D644" s="45">
        <v>753.40534613776003</v>
      </c>
      <c r="E644" s="46"/>
      <c r="F644" s="47"/>
      <c r="G644" s="76">
        <f t="shared" si="18"/>
        <v>0</v>
      </c>
      <c r="H644" s="49">
        <v>33</v>
      </c>
      <c r="I644" s="49">
        <f t="shared" si="19"/>
        <v>0</v>
      </c>
    </row>
    <row r="645" spans="1:9" s="12" customFormat="1" ht="22" customHeight="1" x14ac:dyDescent="0.2">
      <c r="B645" s="60"/>
      <c r="C645" s="60" t="s">
        <v>643</v>
      </c>
      <c r="D645" s="45">
        <v>894.64006613775996</v>
      </c>
      <c r="E645" s="46"/>
      <c r="F645" s="47"/>
      <c r="G645" s="76">
        <f t="shared" si="18"/>
        <v>0</v>
      </c>
      <c r="H645" s="49">
        <v>33</v>
      </c>
      <c r="I645" s="49">
        <f t="shared" si="19"/>
        <v>0</v>
      </c>
    </row>
    <row r="646" spans="1:9" s="12" customFormat="1" ht="22" customHeight="1" x14ac:dyDescent="0.2">
      <c r="B646" s="60"/>
      <c r="C646" s="60" t="s">
        <v>644</v>
      </c>
      <c r="D646" s="45">
        <v>836.76918613776002</v>
      </c>
      <c r="E646" s="46"/>
      <c r="F646" s="47"/>
      <c r="G646" s="76">
        <f t="shared" si="18"/>
        <v>0</v>
      </c>
      <c r="H646" s="49">
        <v>33</v>
      </c>
      <c r="I646" s="49">
        <f t="shared" si="19"/>
        <v>0</v>
      </c>
    </row>
    <row r="647" spans="1:9" s="12" customFormat="1" ht="22" customHeight="1" x14ac:dyDescent="0.2">
      <c r="B647" s="60"/>
      <c r="C647" s="60" t="s">
        <v>645</v>
      </c>
      <c r="D647" s="45">
        <v>978.00390613776005</v>
      </c>
      <c r="E647" s="46"/>
      <c r="F647" s="47"/>
      <c r="G647" s="76">
        <f t="shared" si="18"/>
        <v>0</v>
      </c>
      <c r="H647" s="49">
        <v>33</v>
      </c>
      <c r="I647" s="49">
        <f t="shared" si="19"/>
        <v>0</v>
      </c>
    </row>
    <row r="648" spans="1:9" s="12" customFormat="1" ht="22" customHeight="1" x14ac:dyDescent="0.2">
      <c r="B648" s="61"/>
      <c r="C648" s="61"/>
      <c r="D648" s="45"/>
      <c r="E648" s="46"/>
      <c r="F648" s="49"/>
      <c r="G648" s="76"/>
      <c r="H648" s="62"/>
      <c r="I648" s="49"/>
    </row>
    <row r="649" spans="1:9" s="12" customFormat="1" ht="22" customHeight="1" x14ac:dyDescent="0.2">
      <c r="A649" s="12" t="s">
        <v>646</v>
      </c>
      <c r="B649" s="60"/>
      <c r="C649" s="60" t="s">
        <v>647</v>
      </c>
      <c r="D649" s="45">
        <v>444.60730005085998</v>
      </c>
      <c r="E649" s="46"/>
      <c r="F649" s="47"/>
      <c r="G649" s="76">
        <f t="shared" si="18"/>
        <v>0</v>
      </c>
      <c r="H649" s="49">
        <v>21</v>
      </c>
      <c r="I649" s="49">
        <f t="shared" si="19"/>
        <v>0</v>
      </c>
    </row>
    <row r="650" spans="1:9" s="12" customFormat="1" ht="22" customHeight="1" x14ac:dyDescent="0.2">
      <c r="A650" s="12" t="s">
        <v>648</v>
      </c>
      <c r="B650" s="60"/>
      <c r="C650" s="60" t="s">
        <v>649</v>
      </c>
      <c r="D650" s="45">
        <v>534.48394005086004</v>
      </c>
      <c r="E650" s="46"/>
      <c r="F650" s="47"/>
      <c r="G650" s="76">
        <f t="shared" ref="G650:G713" si="20">F650*D650</f>
        <v>0</v>
      </c>
      <c r="H650" s="49">
        <v>21</v>
      </c>
      <c r="I650" s="49">
        <f t="shared" ref="I650:I713" si="21">H650*F650</f>
        <v>0</v>
      </c>
    </row>
    <row r="651" spans="1:9" s="12" customFormat="1" ht="22" customHeight="1" x14ac:dyDescent="0.2">
      <c r="B651" s="60"/>
      <c r="C651" s="60" t="s">
        <v>650</v>
      </c>
      <c r="D651" s="45">
        <v>456.50121731485996</v>
      </c>
      <c r="E651" s="46"/>
      <c r="F651" s="47"/>
      <c r="G651" s="76">
        <f t="shared" si="20"/>
        <v>0</v>
      </c>
      <c r="H651" s="49">
        <v>21</v>
      </c>
      <c r="I651" s="49">
        <f t="shared" si="21"/>
        <v>0</v>
      </c>
    </row>
    <row r="652" spans="1:9" s="12" customFormat="1" ht="22" customHeight="1" x14ac:dyDescent="0.2">
      <c r="B652" s="60"/>
      <c r="C652" s="60" t="s">
        <v>651</v>
      </c>
      <c r="D652" s="45">
        <v>546.37785731486008</v>
      </c>
      <c r="E652" s="46"/>
      <c r="F652" s="47"/>
      <c r="G652" s="76">
        <f t="shared" si="20"/>
        <v>0</v>
      </c>
      <c r="H652" s="49">
        <v>21</v>
      </c>
      <c r="I652" s="49">
        <f t="shared" si="21"/>
        <v>0</v>
      </c>
    </row>
    <row r="653" spans="1:9" s="12" customFormat="1" ht="22" customHeight="1" x14ac:dyDescent="0.2">
      <c r="B653" s="60"/>
      <c r="C653" s="60" t="s">
        <v>652</v>
      </c>
      <c r="D653" s="45">
        <v>455.04784007961996</v>
      </c>
      <c r="E653" s="46"/>
      <c r="F653" s="47"/>
      <c r="G653" s="76">
        <f t="shared" si="20"/>
        <v>0</v>
      </c>
      <c r="H653" s="49">
        <v>21</v>
      </c>
      <c r="I653" s="49">
        <f t="shared" si="21"/>
        <v>0</v>
      </c>
    </row>
    <row r="654" spans="1:9" s="12" customFormat="1" ht="22" customHeight="1" x14ac:dyDescent="0.2">
      <c r="B654" s="60"/>
      <c r="C654" s="60" t="s">
        <v>653</v>
      </c>
      <c r="D654" s="45">
        <v>544.92448007962003</v>
      </c>
      <c r="E654" s="46"/>
      <c r="F654" s="47"/>
      <c r="G654" s="76">
        <f t="shared" si="20"/>
        <v>0</v>
      </c>
      <c r="H654" s="49">
        <v>21</v>
      </c>
      <c r="I654" s="49">
        <f t="shared" si="21"/>
        <v>0</v>
      </c>
    </row>
    <row r="655" spans="1:9" s="12" customFormat="1" ht="22" customHeight="1" x14ac:dyDescent="0.2">
      <c r="B655" s="60"/>
      <c r="C655" s="60" t="s">
        <v>654</v>
      </c>
      <c r="D655" s="45">
        <v>421.03486435743997</v>
      </c>
      <c r="E655" s="46"/>
      <c r="F655" s="47"/>
      <c r="G655" s="76">
        <f t="shared" si="20"/>
        <v>0</v>
      </c>
      <c r="H655" s="49">
        <v>21</v>
      </c>
      <c r="I655" s="49">
        <f t="shared" si="21"/>
        <v>0</v>
      </c>
    </row>
    <row r="656" spans="1:9" s="12" customFormat="1" ht="22" customHeight="1" x14ac:dyDescent="0.2">
      <c r="B656" s="60"/>
      <c r="C656" s="60" t="s">
        <v>655</v>
      </c>
      <c r="D656" s="45">
        <v>510.91150435743998</v>
      </c>
      <c r="E656" s="46"/>
      <c r="F656" s="47"/>
      <c r="G656" s="76">
        <f t="shared" si="20"/>
        <v>0</v>
      </c>
      <c r="H656" s="49">
        <v>21</v>
      </c>
      <c r="I656" s="49">
        <f t="shared" si="21"/>
        <v>0</v>
      </c>
    </row>
    <row r="657" spans="1:9" s="12" customFormat="1" ht="22" customHeight="1" x14ac:dyDescent="0.2">
      <c r="B657" s="60"/>
      <c r="C657" s="60" t="s">
        <v>656</v>
      </c>
      <c r="D657" s="45">
        <v>484.73994409183996</v>
      </c>
      <c r="E657" s="46"/>
      <c r="F657" s="47"/>
      <c r="G657" s="76">
        <f t="shared" si="20"/>
        <v>0</v>
      </c>
      <c r="H657" s="49">
        <v>21</v>
      </c>
      <c r="I657" s="49">
        <f t="shared" si="21"/>
        <v>0</v>
      </c>
    </row>
    <row r="658" spans="1:9" s="12" customFormat="1" ht="22" customHeight="1" x14ac:dyDescent="0.2">
      <c r="B658" s="60"/>
      <c r="C658" s="60" t="s">
        <v>657</v>
      </c>
      <c r="D658" s="45">
        <v>574.61658409184008</v>
      </c>
      <c r="E658" s="46"/>
      <c r="F658" s="47"/>
      <c r="G658" s="76">
        <f t="shared" si="20"/>
        <v>0</v>
      </c>
      <c r="H658" s="49">
        <v>21</v>
      </c>
      <c r="I658" s="49">
        <f t="shared" si="21"/>
        <v>0</v>
      </c>
    </row>
    <row r="659" spans="1:9" s="12" customFormat="1" ht="22" customHeight="1" x14ac:dyDescent="0.2">
      <c r="B659" s="60"/>
      <c r="C659" s="60" t="s">
        <v>658</v>
      </c>
      <c r="D659" s="45">
        <v>541.07566409184005</v>
      </c>
      <c r="E659" s="46"/>
      <c r="F659" s="47"/>
      <c r="G659" s="76">
        <f t="shared" si="20"/>
        <v>0</v>
      </c>
      <c r="H659" s="49">
        <v>21</v>
      </c>
      <c r="I659" s="49">
        <f t="shared" si="21"/>
        <v>0</v>
      </c>
    </row>
    <row r="660" spans="1:9" s="12" customFormat="1" ht="22" customHeight="1" x14ac:dyDescent="0.2">
      <c r="B660" s="60"/>
      <c r="C660" s="60" t="s">
        <v>659</v>
      </c>
      <c r="D660" s="45">
        <v>630.95230409184012</v>
      </c>
      <c r="E660" s="46"/>
      <c r="F660" s="47"/>
      <c r="G660" s="76">
        <f t="shared" si="20"/>
        <v>0</v>
      </c>
      <c r="H660" s="49">
        <v>21</v>
      </c>
      <c r="I660" s="49">
        <f t="shared" si="21"/>
        <v>0</v>
      </c>
    </row>
    <row r="661" spans="1:9" s="12" customFormat="1" ht="22" customHeight="1" x14ac:dyDescent="0.2">
      <c r="B661" s="60"/>
      <c r="C661" s="60"/>
      <c r="D661" s="45"/>
      <c r="E661" s="46"/>
      <c r="F661" s="49"/>
      <c r="G661" s="76"/>
      <c r="H661" s="49"/>
      <c r="I661" s="49"/>
    </row>
    <row r="662" spans="1:9" s="51" customFormat="1" ht="22" customHeight="1" x14ac:dyDescent="0.2">
      <c r="A662" s="51" t="s">
        <v>660</v>
      </c>
      <c r="B662" s="50"/>
      <c r="C662" s="50" t="s">
        <v>661</v>
      </c>
      <c r="D662" s="52">
        <v>243.05515205379999</v>
      </c>
      <c r="E662" s="53"/>
      <c r="F662" s="47"/>
      <c r="G662" s="76">
        <f t="shared" si="20"/>
        <v>0</v>
      </c>
      <c r="H662" s="59">
        <v>9</v>
      </c>
      <c r="I662" s="49">
        <f t="shared" si="21"/>
        <v>0</v>
      </c>
    </row>
    <row r="663" spans="1:9" s="51" customFormat="1" ht="22" customHeight="1" x14ac:dyDescent="0.2">
      <c r="A663" s="51" t="s">
        <v>662</v>
      </c>
      <c r="B663" s="50"/>
      <c r="C663" s="50" t="s">
        <v>663</v>
      </c>
      <c r="D663" s="52">
        <v>281.57371205380002</v>
      </c>
      <c r="E663" s="53"/>
      <c r="F663" s="47"/>
      <c r="G663" s="76">
        <f t="shared" si="20"/>
        <v>0</v>
      </c>
      <c r="H663" s="59">
        <v>9</v>
      </c>
      <c r="I663" s="49">
        <f t="shared" si="21"/>
        <v>0</v>
      </c>
    </row>
    <row r="664" spans="1:9" s="51" customFormat="1" ht="22" customHeight="1" x14ac:dyDescent="0.2">
      <c r="B664" s="50"/>
      <c r="C664" s="50" t="s">
        <v>664</v>
      </c>
      <c r="D664" s="52">
        <v>250.74661068579999</v>
      </c>
      <c r="E664" s="53"/>
      <c r="F664" s="47"/>
      <c r="G664" s="76">
        <f t="shared" si="20"/>
        <v>0</v>
      </c>
      <c r="H664" s="59">
        <v>9</v>
      </c>
      <c r="I664" s="49">
        <f t="shared" si="21"/>
        <v>0</v>
      </c>
    </row>
    <row r="665" spans="1:9" s="51" customFormat="1" ht="22" customHeight="1" x14ac:dyDescent="0.2">
      <c r="B665" s="50"/>
      <c r="C665" s="50" t="s">
        <v>665</v>
      </c>
      <c r="D665" s="52">
        <v>289.2651706858</v>
      </c>
      <c r="E665" s="53"/>
      <c r="F665" s="47"/>
      <c r="G665" s="76">
        <f t="shared" si="20"/>
        <v>0</v>
      </c>
      <c r="H665" s="59">
        <v>9</v>
      </c>
      <c r="I665" s="49">
        <f t="shared" si="21"/>
        <v>0</v>
      </c>
    </row>
    <row r="666" spans="1:9" s="51" customFormat="1" ht="22" customHeight="1" x14ac:dyDescent="0.2">
      <c r="B666" s="50"/>
      <c r="C666" s="50" t="s">
        <v>666</v>
      </c>
      <c r="D666" s="52">
        <v>249.80675291393996</v>
      </c>
      <c r="E666" s="53"/>
      <c r="F666" s="47"/>
      <c r="G666" s="76">
        <f t="shared" si="20"/>
        <v>0</v>
      </c>
      <c r="H666" s="59">
        <v>9</v>
      </c>
      <c r="I666" s="49">
        <f t="shared" si="21"/>
        <v>0</v>
      </c>
    </row>
    <row r="667" spans="1:9" s="51" customFormat="1" ht="22" customHeight="1" x14ac:dyDescent="0.2">
      <c r="B667" s="50"/>
      <c r="C667" s="50" t="s">
        <v>667</v>
      </c>
      <c r="D667" s="52">
        <v>288.32531291394002</v>
      </c>
      <c r="E667" s="53"/>
      <c r="F667" s="47"/>
      <c r="G667" s="76">
        <f t="shared" si="20"/>
        <v>0</v>
      </c>
      <c r="H667" s="59">
        <v>9</v>
      </c>
      <c r="I667" s="49">
        <f t="shared" si="21"/>
        <v>0</v>
      </c>
    </row>
    <row r="668" spans="1:9" s="51" customFormat="1" ht="22" customHeight="1" x14ac:dyDescent="0.2">
      <c r="B668" s="50"/>
      <c r="C668" s="50" t="s">
        <v>668</v>
      </c>
      <c r="D668" s="52">
        <v>227.81152711371996</v>
      </c>
      <c r="E668" s="53"/>
      <c r="F668" s="47"/>
      <c r="G668" s="76">
        <f t="shared" si="20"/>
        <v>0</v>
      </c>
      <c r="H668" s="59">
        <v>9</v>
      </c>
      <c r="I668" s="49">
        <f t="shared" si="21"/>
        <v>0</v>
      </c>
    </row>
    <row r="669" spans="1:9" s="51" customFormat="1" ht="22" customHeight="1" x14ac:dyDescent="0.2">
      <c r="B669" s="50"/>
      <c r="C669" s="50" t="s">
        <v>669</v>
      </c>
      <c r="D669" s="52">
        <v>266.33008711372003</v>
      </c>
      <c r="E669" s="53"/>
      <c r="F669" s="47"/>
      <c r="G669" s="76">
        <f t="shared" si="20"/>
        <v>0</v>
      </c>
      <c r="H669" s="59">
        <v>9</v>
      </c>
      <c r="I669" s="49">
        <f t="shared" si="21"/>
        <v>0</v>
      </c>
    </row>
    <row r="670" spans="1:9" s="51" customFormat="1" ht="22" customHeight="1" x14ac:dyDescent="0.2">
      <c r="B670" s="50"/>
      <c r="C670" s="50" t="s">
        <v>670</v>
      </c>
      <c r="D670" s="52">
        <v>273.87564204592002</v>
      </c>
      <c r="E670" s="53"/>
      <c r="F670" s="47"/>
      <c r="G670" s="76">
        <f t="shared" si="20"/>
        <v>0</v>
      </c>
      <c r="H670" s="59">
        <v>9</v>
      </c>
      <c r="I670" s="49">
        <f t="shared" si="21"/>
        <v>0</v>
      </c>
    </row>
    <row r="671" spans="1:9" s="51" customFormat="1" ht="22" customHeight="1" x14ac:dyDescent="0.2">
      <c r="B671" s="50"/>
      <c r="C671" s="50" t="s">
        <v>671</v>
      </c>
      <c r="D671" s="52">
        <v>312.39420204592</v>
      </c>
      <c r="E671" s="53"/>
      <c r="F671" s="47"/>
      <c r="G671" s="76">
        <f t="shared" si="20"/>
        <v>0</v>
      </c>
      <c r="H671" s="59">
        <v>9</v>
      </c>
      <c r="I671" s="49">
        <f t="shared" si="21"/>
        <v>0</v>
      </c>
    </row>
    <row r="672" spans="1:9" s="51" customFormat="1" ht="22" customHeight="1" x14ac:dyDescent="0.2">
      <c r="B672" s="50"/>
      <c r="C672" s="50" t="s">
        <v>672</v>
      </c>
      <c r="D672" s="52">
        <v>303.20650204591999</v>
      </c>
      <c r="E672" s="53"/>
      <c r="F672" s="47"/>
      <c r="G672" s="76">
        <f t="shared" si="20"/>
        <v>0</v>
      </c>
      <c r="H672" s="59">
        <v>9</v>
      </c>
      <c r="I672" s="49">
        <f t="shared" si="21"/>
        <v>0</v>
      </c>
    </row>
    <row r="673" spans="1:9" s="51" customFormat="1" ht="22" customHeight="1" x14ac:dyDescent="0.2">
      <c r="B673" s="50"/>
      <c r="C673" s="50" t="s">
        <v>673</v>
      </c>
      <c r="D673" s="52">
        <v>341.72506204591997</v>
      </c>
      <c r="E673" s="53"/>
      <c r="F673" s="47"/>
      <c r="G673" s="76">
        <f t="shared" si="20"/>
        <v>0</v>
      </c>
      <c r="H673" s="59">
        <v>9</v>
      </c>
      <c r="I673" s="49">
        <f t="shared" si="21"/>
        <v>0</v>
      </c>
    </row>
    <row r="674" spans="1:9" s="12" customFormat="1" ht="22" customHeight="1" x14ac:dyDescent="0.2">
      <c r="B674" s="60"/>
      <c r="C674" s="60"/>
      <c r="D674" s="45"/>
      <c r="E674" s="46"/>
      <c r="F674" s="49"/>
      <c r="G674" s="76"/>
      <c r="H674" s="49"/>
      <c r="I674" s="49"/>
    </row>
    <row r="675" spans="1:9" s="33" customFormat="1" ht="30" customHeight="1" x14ac:dyDescent="0.2">
      <c r="A675" s="32" t="s">
        <v>674</v>
      </c>
      <c r="C675" s="32"/>
      <c r="D675" s="34"/>
      <c r="E675" s="35"/>
      <c r="F675" s="35"/>
      <c r="G675" s="75"/>
      <c r="H675" s="36"/>
      <c r="I675" s="36"/>
    </row>
    <row r="676" spans="1:9" s="51" customFormat="1" ht="22" customHeight="1" x14ac:dyDescent="0.2">
      <c r="A676" s="51" t="s">
        <v>675</v>
      </c>
      <c r="B676" s="50"/>
      <c r="C676" s="50" t="s">
        <v>676</v>
      </c>
      <c r="D676" s="52">
        <v>759.92492096165995</v>
      </c>
      <c r="E676" s="53"/>
      <c r="F676" s="47"/>
      <c r="G676" s="76">
        <f t="shared" si="20"/>
        <v>0</v>
      </c>
      <c r="H676" s="59">
        <v>36</v>
      </c>
      <c r="I676" s="49">
        <f t="shared" si="21"/>
        <v>0</v>
      </c>
    </row>
    <row r="677" spans="1:9" s="51" customFormat="1" ht="22" customHeight="1" x14ac:dyDescent="0.2">
      <c r="A677" s="51" t="s">
        <v>677</v>
      </c>
      <c r="B677" s="50"/>
      <c r="C677" s="50" t="s">
        <v>678</v>
      </c>
      <c r="D677" s="52">
        <v>913.99916096165998</v>
      </c>
      <c r="E677" s="53"/>
      <c r="F677" s="47"/>
      <c r="G677" s="76">
        <f t="shared" si="20"/>
        <v>0</v>
      </c>
      <c r="H677" s="59">
        <v>36</v>
      </c>
      <c r="I677" s="49">
        <f t="shared" si="21"/>
        <v>0</v>
      </c>
    </row>
    <row r="678" spans="1:9" s="51" customFormat="1" ht="22" customHeight="1" x14ac:dyDescent="0.2">
      <c r="B678" s="50"/>
      <c r="C678" s="50" t="s">
        <v>679</v>
      </c>
      <c r="D678" s="52">
        <v>780.36331546639997</v>
      </c>
      <c r="E678" s="53"/>
      <c r="F678" s="47"/>
      <c r="G678" s="76">
        <f t="shared" si="20"/>
        <v>0</v>
      </c>
      <c r="H678" s="59">
        <v>36</v>
      </c>
      <c r="I678" s="49">
        <f t="shared" si="21"/>
        <v>0</v>
      </c>
    </row>
    <row r="679" spans="1:9" s="51" customFormat="1" ht="22" customHeight="1" x14ac:dyDescent="0.2">
      <c r="B679" s="50"/>
      <c r="C679" s="50" t="s">
        <v>680</v>
      </c>
      <c r="D679" s="52">
        <v>934.4375554664</v>
      </c>
      <c r="E679" s="53"/>
      <c r="F679" s="47"/>
      <c r="G679" s="76">
        <f t="shared" si="20"/>
        <v>0</v>
      </c>
      <c r="H679" s="59">
        <v>36</v>
      </c>
      <c r="I679" s="49">
        <f t="shared" si="21"/>
        <v>0</v>
      </c>
    </row>
    <row r="680" spans="1:9" s="51" customFormat="1" ht="22" customHeight="1" x14ac:dyDescent="0.2">
      <c r="B680" s="50"/>
      <c r="C680" s="50" t="s">
        <v>681</v>
      </c>
      <c r="D680" s="52">
        <v>777.86584577019994</v>
      </c>
      <c r="E680" s="53"/>
      <c r="F680" s="47"/>
      <c r="G680" s="76">
        <f t="shared" si="20"/>
        <v>0</v>
      </c>
      <c r="H680" s="59">
        <v>36</v>
      </c>
      <c r="I680" s="49">
        <f t="shared" si="21"/>
        <v>0</v>
      </c>
    </row>
    <row r="681" spans="1:9" s="51" customFormat="1" ht="22" customHeight="1" x14ac:dyDescent="0.2">
      <c r="B681" s="50"/>
      <c r="C681" s="50" t="s">
        <v>682</v>
      </c>
      <c r="D681" s="52">
        <v>931.94008577019997</v>
      </c>
      <c r="E681" s="53"/>
      <c r="F681" s="47"/>
      <c r="G681" s="76">
        <f t="shared" si="20"/>
        <v>0</v>
      </c>
      <c r="H681" s="59">
        <v>36</v>
      </c>
      <c r="I681" s="49">
        <f t="shared" si="21"/>
        <v>0</v>
      </c>
    </row>
    <row r="682" spans="1:9" s="51" customFormat="1" ht="22" customHeight="1" x14ac:dyDescent="0.2">
      <c r="B682" s="50"/>
      <c r="C682" s="50" t="s">
        <v>683</v>
      </c>
      <c r="D682" s="52">
        <v>719.41827123967994</v>
      </c>
      <c r="E682" s="53"/>
      <c r="F682" s="47"/>
      <c r="G682" s="76">
        <f t="shared" si="20"/>
        <v>0</v>
      </c>
      <c r="H682" s="59">
        <v>36</v>
      </c>
      <c r="I682" s="49">
        <f t="shared" si="21"/>
        <v>0</v>
      </c>
    </row>
    <row r="683" spans="1:9" s="51" customFormat="1" ht="22" customHeight="1" x14ac:dyDescent="0.2">
      <c r="B683" s="50"/>
      <c r="C683" s="50" t="s">
        <v>684</v>
      </c>
      <c r="D683" s="52">
        <v>873.49251123967997</v>
      </c>
      <c r="E683" s="53"/>
      <c r="F683" s="47"/>
      <c r="G683" s="76">
        <f t="shared" si="20"/>
        <v>0</v>
      </c>
      <c r="H683" s="59">
        <v>36</v>
      </c>
      <c r="I683" s="49">
        <f t="shared" si="21"/>
        <v>0</v>
      </c>
    </row>
    <row r="684" spans="1:9" s="51" customFormat="1" ht="22" customHeight="1" x14ac:dyDescent="0.2">
      <c r="B684" s="50"/>
      <c r="C684" s="50" t="s">
        <v>685</v>
      </c>
      <c r="D684" s="52">
        <v>810.57594178368004</v>
      </c>
      <c r="E684" s="53"/>
      <c r="F684" s="47"/>
      <c r="G684" s="76">
        <f t="shared" si="20"/>
        <v>0</v>
      </c>
      <c r="H684" s="59">
        <v>36</v>
      </c>
      <c r="I684" s="49">
        <f t="shared" si="21"/>
        <v>0</v>
      </c>
    </row>
    <row r="685" spans="1:9" s="51" customFormat="1" ht="22" customHeight="1" x14ac:dyDescent="0.2">
      <c r="B685" s="50"/>
      <c r="C685" s="50" t="s">
        <v>686</v>
      </c>
      <c r="D685" s="52">
        <v>964.65018178367995</v>
      </c>
      <c r="E685" s="53"/>
      <c r="F685" s="47"/>
      <c r="G685" s="76">
        <f t="shared" si="20"/>
        <v>0</v>
      </c>
      <c r="H685" s="59">
        <v>36</v>
      </c>
      <c r="I685" s="49">
        <f t="shared" si="21"/>
        <v>0</v>
      </c>
    </row>
    <row r="686" spans="1:9" s="51" customFormat="1" ht="22" customHeight="1" x14ac:dyDescent="0.2">
      <c r="B686" s="50"/>
      <c r="C686" s="50" t="s">
        <v>687</v>
      </c>
      <c r="D686" s="52">
        <v>918.80472178367995</v>
      </c>
      <c r="E686" s="53"/>
      <c r="F686" s="47"/>
      <c r="G686" s="76">
        <f t="shared" si="20"/>
        <v>0</v>
      </c>
      <c r="H686" s="59">
        <v>36</v>
      </c>
      <c r="I686" s="49">
        <f t="shared" si="21"/>
        <v>0</v>
      </c>
    </row>
    <row r="687" spans="1:9" s="51" customFormat="1" ht="22" customHeight="1" x14ac:dyDescent="0.2">
      <c r="B687" s="50"/>
      <c r="C687" s="50" t="s">
        <v>688</v>
      </c>
      <c r="D687" s="52">
        <v>1072.8789617836799</v>
      </c>
      <c r="E687" s="53"/>
      <c r="F687" s="47"/>
      <c r="G687" s="76">
        <f t="shared" si="20"/>
        <v>0</v>
      </c>
      <c r="H687" s="59">
        <v>36</v>
      </c>
      <c r="I687" s="49">
        <f t="shared" si="21"/>
        <v>0</v>
      </c>
    </row>
    <row r="688" spans="1:9" s="12" customFormat="1" ht="22" customHeight="1" x14ac:dyDescent="0.2">
      <c r="B688" s="60"/>
      <c r="C688" s="60"/>
      <c r="D688" s="45"/>
      <c r="E688" s="46"/>
      <c r="F688" s="49"/>
      <c r="G688" s="76">
        <f t="shared" si="20"/>
        <v>0</v>
      </c>
      <c r="H688" s="49"/>
      <c r="I688" s="49">
        <f t="shared" si="21"/>
        <v>0</v>
      </c>
    </row>
    <row r="689" spans="1:9" s="12" customFormat="1" ht="22" customHeight="1" x14ac:dyDescent="0.2">
      <c r="A689" s="12" t="s">
        <v>689</v>
      </c>
      <c r="B689" s="60"/>
      <c r="C689" s="60" t="s">
        <v>690</v>
      </c>
      <c r="D689" s="45">
        <v>1021.0416809616599</v>
      </c>
      <c r="E689" s="46"/>
      <c r="F689" s="47"/>
      <c r="G689" s="76">
        <f t="shared" si="20"/>
        <v>0</v>
      </c>
      <c r="H689" s="49">
        <v>54</v>
      </c>
      <c r="I689" s="49">
        <f t="shared" si="21"/>
        <v>0</v>
      </c>
    </row>
    <row r="690" spans="1:9" s="12" customFormat="1" ht="22" customHeight="1" x14ac:dyDescent="0.2">
      <c r="A690" s="12" t="s">
        <v>691</v>
      </c>
      <c r="B690" s="60"/>
      <c r="C690" s="60" t="s">
        <v>692</v>
      </c>
      <c r="D690" s="45">
        <v>1252.1530409616603</v>
      </c>
      <c r="E690" s="46"/>
      <c r="F690" s="47"/>
      <c r="G690" s="76">
        <f t="shared" si="20"/>
        <v>0</v>
      </c>
      <c r="H690" s="49">
        <v>54</v>
      </c>
      <c r="I690" s="49">
        <f t="shared" si="21"/>
        <v>0</v>
      </c>
    </row>
    <row r="691" spans="1:9" s="12" customFormat="1" ht="22" customHeight="1" x14ac:dyDescent="0.2">
      <c r="B691" s="60"/>
      <c r="C691" s="60" t="s">
        <v>693</v>
      </c>
      <c r="D691" s="45">
        <v>1041.4800754664002</v>
      </c>
      <c r="E691" s="46"/>
      <c r="F691" s="47"/>
      <c r="G691" s="76">
        <f t="shared" si="20"/>
        <v>0</v>
      </c>
      <c r="H691" s="49">
        <v>54</v>
      </c>
      <c r="I691" s="49">
        <f t="shared" si="21"/>
        <v>0</v>
      </c>
    </row>
    <row r="692" spans="1:9" s="12" customFormat="1" ht="22" customHeight="1" x14ac:dyDescent="0.2">
      <c r="B692" s="60"/>
      <c r="C692" s="60" t="s">
        <v>694</v>
      </c>
      <c r="D692" s="45">
        <v>1272.5914354664005</v>
      </c>
      <c r="E692" s="46"/>
      <c r="F692" s="47"/>
      <c r="G692" s="76">
        <f t="shared" si="20"/>
        <v>0</v>
      </c>
      <c r="H692" s="49">
        <v>54</v>
      </c>
      <c r="I692" s="49">
        <f t="shared" si="21"/>
        <v>0</v>
      </c>
    </row>
    <row r="693" spans="1:9" s="12" customFormat="1" ht="22" customHeight="1" x14ac:dyDescent="0.2">
      <c r="B693" s="60"/>
      <c r="C693" s="60" t="s">
        <v>695</v>
      </c>
      <c r="D693" s="45">
        <v>1038.9826057702001</v>
      </c>
      <c r="E693" s="46"/>
      <c r="F693" s="47"/>
      <c r="G693" s="76">
        <f t="shared" si="20"/>
        <v>0</v>
      </c>
      <c r="H693" s="49">
        <v>54</v>
      </c>
      <c r="I693" s="49">
        <f t="shared" si="21"/>
        <v>0</v>
      </c>
    </row>
    <row r="694" spans="1:9" s="12" customFormat="1" ht="22" customHeight="1" x14ac:dyDescent="0.2">
      <c r="B694" s="60"/>
      <c r="C694" s="60" t="s">
        <v>696</v>
      </c>
      <c r="D694" s="45">
        <v>1270.0939657702002</v>
      </c>
      <c r="E694" s="46"/>
      <c r="F694" s="47"/>
      <c r="G694" s="76">
        <f t="shared" si="20"/>
        <v>0</v>
      </c>
      <c r="H694" s="49">
        <v>54</v>
      </c>
      <c r="I694" s="49">
        <f t="shared" si="21"/>
        <v>0</v>
      </c>
    </row>
    <row r="695" spans="1:9" s="12" customFormat="1" ht="22" customHeight="1" x14ac:dyDescent="0.2">
      <c r="B695" s="60"/>
      <c r="C695" s="60" t="s">
        <v>697</v>
      </c>
      <c r="D695" s="45">
        <v>980.53503123967994</v>
      </c>
      <c r="E695" s="46"/>
      <c r="F695" s="47"/>
      <c r="G695" s="76">
        <f t="shared" si="20"/>
        <v>0</v>
      </c>
      <c r="H695" s="49">
        <v>54</v>
      </c>
      <c r="I695" s="49">
        <f t="shared" si="21"/>
        <v>0</v>
      </c>
    </row>
    <row r="696" spans="1:9" s="12" customFormat="1" ht="22" customHeight="1" x14ac:dyDescent="0.2">
      <c r="B696" s="60"/>
      <c r="C696" s="60" t="s">
        <v>698</v>
      </c>
      <c r="D696" s="45">
        <v>1211.6463912396803</v>
      </c>
      <c r="E696" s="46"/>
      <c r="F696" s="47"/>
      <c r="G696" s="76">
        <f t="shared" si="20"/>
        <v>0</v>
      </c>
      <c r="H696" s="49">
        <v>54</v>
      </c>
      <c r="I696" s="49">
        <f t="shared" si="21"/>
        <v>0</v>
      </c>
    </row>
    <row r="697" spans="1:9" s="12" customFormat="1" ht="22" customHeight="1" x14ac:dyDescent="0.2">
      <c r="B697" s="60"/>
      <c r="C697" s="60" t="s">
        <v>699</v>
      </c>
      <c r="D697" s="45">
        <v>1071.6927017836801</v>
      </c>
      <c r="E697" s="46"/>
      <c r="F697" s="47"/>
      <c r="G697" s="76">
        <f t="shared" si="20"/>
        <v>0</v>
      </c>
      <c r="H697" s="49">
        <v>54</v>
      </c>
      <c r="I697" s="49">
        <f t="shared" si="21"/>
        <v>0</v>
      </c>
    </row>
    <row r="698" spans="1:9" s="12" customFormat="1" ht="22" customHeight="1" x14ac:dyDescent="0.2">
      <c r="B698" s="60"/>
      <c r="C698" s="60" t="s">
        <v>700</v>
      </c>
      <c r="D698" s="45">
        <v>1302.8040617836805</v>
      </c>
      <c r="E698" s="46"/>
      <c r="F698" s="47"/>
      <c r="G698" s="76">
        <f t="shared" si="20"/>
        <v>0</v>
      </c>
      <c r="H698" s="49">
        <v>54</v>
      </c>
      <c r="I698" s="49">
        <f t="shared" si="21"/>
        <v>0</v>
      </c>
    </row>
    <row r="699" spans="1:9" s="12" customFormat="1" ht="22" customHeight="1" x14ac:dyDescent="0.2">
      <c r="B699" s="60"/>
      <c r="C699" s="60" t="s">
        <v>701</v>
      </c>
      <c r="D699" s="45">
        <v>1179.9214817836801</v>
      </c>
      <c r="E699" s="46"/>
      <c r="F699" s="47"/>
      <c r="G699" s="76">
        <f t="shared" si="20"/>
        <v>0</v>
      </c>
      <c r="H699" s="49">
        <v>54</v>
      </c>
      <c r="I699" s="49">
        <f t="shared" si="21"/>
        <v>0</v>
      </c>
    </row>
    <row r="700" spans="1:9" s="12" customFormat="1" ht="22" customHeight="1" x14ac:dyDescent="0.2">
      <c r="B700" s="60"/>
      <c r="C700" s="60" t="s">
        <v>702</v>
      </c>
      <c r="D700" s="45">
        <v>1411.0328417836804</v>
      </c>
      <c r="E700" s="46"/>
      <c r="F700" s="47"/>
      <c r="G700" s="76">
        <f t="shared" si="20"/>
        <v>0</v>
      </c>
      <c r="H700" s="49">
        <v>54</v>
      </c>
      <c r="I700" s="49">
        <f t="shared" si="21"/>
        <v>0</v>
      </c>
    </row>
    <row r="701" spans="1:9" s="12" customFormat="1" ht="22" customHeight="1" x14ac:dyDescent="0.2">
      <c r="B701" s="60"/>
      <c r="C701" s="60"/>
      <c r="D701" s="45"/>
      <c r="E701" s="46"/>
      <c r="F701" s="49"/>
      <c r="G701" s="76"/>
      <c r="H701" s="49"/>
      <c r="I701" s="49"/>
    </row>
    <row r="702" spans="1:9" s="12" customFormat="1" ht="22" customHeight="1" x14ac:dyDescent="0.2">
      <c r="A702" s="12" t="s">
        <v>703</v>
      </c>
      <c r="B702" s="60"/>
      <c r="C702" s="60" t="s">
        <v>704</v>
      </c>
      <c r="D702" s="45">
        <v>432.25624005086001</v>
      </c>
      <c r="E702" s="46"/>
      <c r="F702" s="47"/>
      <c r="G702" s="76">
        <f t="shared" si="20"/>
        <v>0</v>
      </c>
      <c r="H702" s="49">
        <v>18</v>
      </c>
      <c r="I702" s="49">
        <f t="shared" si="21"/>
        <v>0</v>
      </c>
    </row>
    <row r="703" spans="1:9" s="12" customFormat="1" ht="22" customHeight="1" x14ac:dyDescent="0.2">
      <c r="A703" s="12" t="s">
        <v>705</v>
      </c>
      <c r="B703" s="60"/>
      <c r="C703" s="60" t="s">
        <v>706</v>
      </c>
      <c r="D703" s="45">
        <v>509.29336005086003</v>
      </c>
      <c r="E703" s="46"/>
      <c r="F703" s="47"/>
      <c r="G703" s="76">
        <f t="shared" si="20"/>
        <v>0</v>
      </c>
      <c r="H703" s="49">
        <v>18</v>
      </c>
      <c r="I703" s="49">
        <f t="shared" si="21"/>
        <v>0</v>
      </c>
    </row>
    <row r="704" spans="1:9" s="12" customFormat="1" ht="22" customHeight="1" x14ac:dyDescent="0.2">
      <c r="B704" s="60"/>
      <c r="C704" s="60" t="s">
        <v>707</v>
      </c>
      <c r="D704" s="45">
        <v>444.15015731486</v>
      </c>
      <c r="E704" s="46"/>
      <c r="F704" s="47"/>
      <c r="G704" s="76">
        <f t="shared" si="20"/>
        <v>0</v>
      </c>
      <c r="H704" s="49">
        <v>18</v>
      </c>
      <c r="I704" s="49">
        <f t="shared" si="21"/>
        <v>0</v>
      </c>
    </row>
    <row r="705" spans="1:9" s="12" customFormat="1" ht="22" customHeight="1" x14ac:dyDescent="0.2">
      <c r="B705" s="60"/>
      <c r="C705" s="60" t="s">
        <v>708</v>
      </c>
      <c r="D705" s="45">
        <v>521.18727731486001</v>
      </c>
      <c r="E705" s="46"/>
      <c r="F705" s="47"/>
      <c r="G705" s="76">
        <f t="shared" si="20"/>
        <v>0</v>
      </c>
      <c r="H705" s="49">
        <v>18</v>
      </c>
      <c r="I705" s="49">
        <f t="shared" si="21"/>
        <v>0</v>
      </c>
    </row>
    <row r="706" spans="1:9" s="12" customFormat="1" ht="22" customHeight="1" x14ac:dyDescent="0.2">
      <c r="B706" s="60"/>
      <c r="C706" s="60" t="s">
        <v>709</v>
      </c>
      <c r="D706" s="45">
        <v>442.69678007962</v>
      </c>
      <c r="E706" s="46"/>
      <c r="F706" s="47"/>
      <c r="G706" s="76">
        <f t="shared" si="20"/>
        <v>0</v>
      </c>
      <c r="H706" s="49">
        <v>18</v>
      </c>
      <c r="I706" s="49">
        <f t="shared" si="21"/>
        <v>0</v>
      </c>
    </row>
    <row r="707" spans="1:9" s="12" customFormat="1" ht="22" customHeight="1" x14ac:dyDescent="0.2">
      <c r="B707" s="60"/>
      <c r="C707" s="60" t="s">
        <v>710</v>
      </c>
      <c r="D707" s="45">
        <v>519.73390007961996</v>
      </c>
      <c r="E707" s="46"/>
      <c r="F707" s="47"/>
      <c r="G707" s="76">
        <f t="shared" si="20"/>
        <v>0</v>
      </c>
      <c r="H707" s="49">
        <v>18</v>
      </c>
      <c r="I707" s="49">
        <f t="shared" si="21"/>
        <v>0</v>
      </c>
    </row>
    <row r="708" spans="1:9" s="12" customFormat="1" ht="22" customHeight="1" x14ac:dyDescent="0.2">
      <c r="B708" s="60"/>
      <c r="C708" s="60" t="s">
        <v>711</v>
      </c>
      <c r="D708" s="45">
        <v>408.68380435744001</v>
      </c>
      <c r="E708" s="46"/>
      <c r="F708" s="47"/>
      <c r="G708" s="76">
        <f t="shared" si="20"/>
        <v>0</v>
      </c>
      <c r="H708" s="49">
        <v>18</v>
      </c>
      <c r="I708" s="49">
        <f t="shared" si="21"/>
        <v>0</v>
      </c>
    </row>
    <row r="709" spans="1:9" s="12" customFormat="1" ht="22" customHeight="1" x14ac:dyDescent="0.2">
      <c r="B709" s="60"/>
      <c r="C709" s="60" t="s">
        <v>712</v>
      </c>
      <c r="D709" s="45">
        <v>485.72092435744003</v>
      </c>
      <c r="E709" s="46"/>
      <c r="F709" s="47"/>
      <c r="G709" s="76">
        <f t="shared" si="20"/>
        <v>0</v>
      </c>
      <c r="H709" s="49">
        <v>18</v>
      </c>
      <c r="I709" s="49">
        <f t="shared" si="21"/>
        <v>0</v>
      </c>
    </row>
    <row r="710" spans="1:9" s="12" customFormat="1" ht="22" customHeight="1" x14ac:dyDescent="0.2">
      <c r="B710" s="60"/>
      <c r="C710" s="60" t="s">
        <v>713</v>
      </c>
      <c r="D710" s="45">
        <v>472.38888409184</v>
      </c>
      <c r="E710" s="46"/>
      <c r="F710" s="47"/>
      <c r="G710" s="76">
        <f t="shared" si="20"/>
        <v>0</v>
      </c>
      <c r="H710" s="49">
        <v>18</v>
      </c>
      <c r="I710" s="49">
        <f t="shared" si="21"/>
        <v>0</v>
      </c>
    </row>
    <row r="711" spans="1:9" s="12" customFormat="1" ht="22" customHeight="1" x14ac:dyDescent="0.2">
      <c r="B711" s="60"/>
      <c r="C711" s="60" t="s">
        <v>714</v>
      </c>
      <c r="D711" s="45">
        <v>549.42600409184001</v>
      </c>
      <c r="E711" s="46"/>
      <c r="F711" s="47"/>
      <c r="G711" s="76">
        <f t="shared" si="20"/>
        <v>0</v>
      </c>
      <c r="H711" s="49">
        <v>18</v>
      </c>
      <c r="I711" s="49">
        <f t="shared" si="21"/>
        <v>0</v>
      </c>
    </row>
    <row r="712" spans="1:9" s="12" customFormat="1" ht="22" customHeight="1" x14ac:dyDescent="0.2">
      <c r="B712" s="60"/>
      <c r="C712" s="60" t="s">
        <v>715</v>
      </c>
      <c r="D712" s="45">
        <v>528.72460409183998</v>
      </c>
      <c r="E712" s="46"/>
      <c r="F712" s="47"/>
      <c r="G712" s="76">
        <f t="shared" si="20"/>
        <v>0</v>
      </c>
      <c r="H712" s="49">
        <v>18</v>
      </c>
      <c r="I712" s="49">
        <f t="shared" si="21"/>
        <v>0</v>
      </c>
    </row>
    <row r="713" spans="1:9" s="12" customFormat="1" ht="22" customHeight="1" x14ac:dyDescent="0.2">
      <c r="B713" s="60"/>
      <c r="C713" s="60" t="s">
        <v>716</v>
      </c>
      <c r="D713" s="45">
        <v>605.76172409183994</v>
      </c>
      <c r="E713" s="46"/>
      <c r="F713" s="47"/>
      <c r="G713" s="76">
        <f t="shared" si="20"/>
        <v>0</v>
      </c>
      <c r="H713" s="49">
        <v>18</v>
      </c>
      <c r="I713" s="49">
        <f t="shared" si="21"/>
        <v>0</v>
      </c>
    </row>
    <row r="714" spans="1:9" s="12" customFormat="1" ht="22" customHeight="1" x14ac:dyDescent="0.2">
      <c r="B714" s="60"/>
      <c r="C714" s="60"/>
      <c r="D714" s="45"/>
      <c r="E714" s="46"/>
      <c r="F714" s="49"/>
      <c r="G714" s="76"/>
      <c r="H714" s="49"/>
      <c r="I714" s="49"/>
    </row>
    <row r="715" spans="1:9" s="12" customFormat="1" ht="22" customHeight="1" x14ac:dyDescent="0.2">
      <c r="A715" s="12" t="s">
        <v>717</v>
      </c>
      <c r="B715" s="60"/>
      <c r="C715" s="60" t="s">
        <v>718</v>
      </c>
      <c r="D715" s="45">
        <v>621.45732802466011</v>
      </c>
      <c r="E715" s="46"/>
      <c r="F715" s="47"/>
      <c r="G715" s="76">
        <f t="shared" ref="G715:G768" si="22">F715*D715</f>
        <v>0</v>
      </c>
      <c r="H715" s="49">
        <v>27</v>
      </c>
      <c r="I715" s="49">
        <f t="shared" ref="I715:I768" si="23">H715*F715</f>
        <v>0</v>
      </c>
    </row>
    <row r="716" spans="1:9" s="12" customFormat="1" ht="22" customHeight="1" x14ac:dyDescent="0.2">
      <c r="A716" s="12" t="s">
        <v>719</v>
      </c>
      <c r="B716" s="60"/>
      <c r="C716" s="60" t="s">
        <v>720</v>
      </c>
      <c r="D716" s="45">
        <v>737.01300802466028</v>
      </c>
      <c r="E716" s="46"/>
      <c r="F716" s="47"/>
      <c r="G716" s="76">
        <f t="shared" si="22"/>
        <v>0</v>
      </c>
      <c r="H716" s="49">
        <v>27</v>
      </c>
      <c r="I716" s="49">
        <f t="shared" si="23"/>
        <v>0</v>
      </c>
    </row>
    <row r="717" spans="1:9" s="12" customFormat="1" ht="22" customHeight="1" x14ac:dyDescent="0.2">
      <c r="B717" s="60"/>
      <c r="C717" s="60" t="s">
        <v>721</v>
      </c>
      <c r="D717" s="45">
        <v>637.55370392066004</v>
      </c>
      <c r="E717" s="46"/>
      <c r="F717" s="47"/>
      <c r="G717" s="76">
        <f t="shared" si="22"/>
        <v>0</v>
      </c>
      <c r="H717" s="49">
        <v>27</v>
      </c>
      <c r="I717" s="49">
        <f t="shared" si="23"/>
        <v>0</v>
      </c>
    </row>
    <row r="718" spans="1:9" s="12" customFormat="1" ht="22" customHeight="1" x14ac:dyDescent="0.2">
      <c r="B718" s="60"/>
      <c r="C718" s="60" t="s">
        <v>722</v>
      </c>
      <c r="D718" s="45">
        <v>753.10938392066021</v>
      </c>
      <c r="E718" s="46"/>
      <c r="F718" s="47"/>
      <c r="G718" s="76">
        <f t="shared" si="22"/>
        <v>0</v>
      </c>
      <c r="H718" s="49">
        <v>27</v>
      </c>
      <c r="I718" s="49">
        <f t="shared" si="23"/>
        <v>0</v>
      </c>
    </row>
    <row r="719" spans="1:9" s="12" customFormat="1" ht="22" customHeight="1" x14ac:dyDescent="0.2">
      <c r="B719" s="60"/>
      <c r="C719" s="60" t="s">
        <v>723</v>
      </c>
      <c r="D719" s="45">
        <v>635.58680726856016</v>
      </c>
      <c r="E719" s="46"/>
      <c r="F719" s="47"/>
      <c r="G719" s="76">
        <f t="shared" si="22"/>
        <v>0</v>
      </c>
      <c r="H719" s="49">
        <v>27</v>
      </c>
      <c r="I719" s="49">
        <f t="shared" si="23"/>
        <v>0</v>
      </c>
    </row>
    <row r="720" spans="1:9" s="12" customFormat="1" ht="22" customHeight="1" x14ac:dyDescent="0.2">
      <c r="B720" s="60"/>
      <c r="C720" s="60" t="s">
        <v>724</v>
      </c>
      <c r="D720" s="45">
        <v>751.1424872685601</v>
      </c>
      <c r="E720" s="46"/>
      <c r="F720" s="47"/>
      <c r="G720" s="76">
        <f t="shared" si="22"/>
        <v>0</v>
      </c>
      <c r="H720" s="49">
        <v>27</v>
      </c>
      <c r="I720" s="49">
        <f t="shared" si="23"/>
        <v>0</v>
      </c>
    </row>
    <row r="721" spans="1:9" s="12" customFormat="1" ht="22" customHeight="1" x14ac:dyDescent="0.2">
      <c r="B721" s="60"/>
      <c r="C721" s="60" t="s">
        <v>725</v>
      </c>
      <c r="D721" s="45">
        <v>589.55608160116014</v>
      </c>
      <c r="E721" s="46"/>
      <c r="F721" s="47"/>
      <c r="G721" s="76">
        <f t="shared" si="22"/>
        <v>0</v>
      </c>
      <c r="H721" s="49">
        <v>27</v>
      </c>
      <c r="I721" s="49">
        <f t="shared" si="23"/>
        <v>0</v>
      </c>
    </row>
    <row r="722" spans="1:9" s="12" customFormat="1" ht="22" customHeight="1" x14ac:dyDescent="0.2">
      <c r="B722" s="60"/>
      <c r="C722" s="60" t="s">
        <v>726</v>
      </c>
      <c r="D722" s="45">
        <v>705.11176160116008</v>
      </c>
      <c r="E722" s="46"/>
      <c r="F722" s="47"/>
      <c r="G722" s="76">
        <f t="shared" si="22"/>
        <v>0</v>
      </c>
      <c r="H722" s="49">
        <v>27</v>
      </c>
      <c r="I722" s="49">
        <f t="shared" si="23"/>
        <v>0</v>
      </c>
    </row>
    <row r="723" spans="1:9" s="12" customFormat="1" ht="22" customHeight="1" x14ac:dyDescent="0.2">
      <c r="B723" s="60"/>
      <c r="C723" s="60" t="s">
        <v>727</v>
      </c>
      <c r="D723" s="45">
        <v>668.55286613776013</v>
      </c>
      <c r="E723" s="46"/>
      <c r="F723" s="47"/>
      <c r="G723" s="76">
        <f t="shared" si="22"/>
        <v>0</v>
      </c>
      <c r="H723" s="49">
        <v>27</v>
      </c>
      <c r="I723" s="49">
        <f t="shared" si="23"/>
        <v>0</v>
      </c>
    </row>
    <row r="724" spans="1:9" s="12" customFormat="1" ht="22" customHeight="1" x14ac:dyDescent="0.2">
      <c r="B724" s="60"/>
      <c r="C724" s="60" t="s">
        <v>728</v>
      </c>
      <c r="D724" s="45">
        <v>784.10854613776007</v>
      </c>
      <c r="E724" s="46"/>
      <c r="F724" s="47"/>
      <c r="G724" s="76">
        <f t="shared" si="22"/>
        <v>0</v>
      </c>
      <c r="H724" s="49">
        <v>27</v>
      </c>
      <c r="I724" s="49">
        <f t="shared" si="23"/>
        <v>0</v>
      </c>
    </row>
    <row r="725" spans="1:9" s="12" customFormat="1" ht="22" customHeight="1" x14ac:dyDescent="0.2">
      <c r="B725" s="60"/>
      <c r="C725" s="60" t="s">
        <v>729</v>
      </c>
      <c r="D725" s="45">
        <v>751.91670613776012</v>
      </c>
      <c r="E725" s="46"/>
      <c r="F725" s="47"/>
      <c r="G725" s="76">
        <f t="shared" si="22"/>
        <v>0</v>
      </c>
      <c r="H725" s="49">
        <v>27</v>
      </c>
      <c r="I725" s="49">
        <f t="shared" si="23"/>
        <v>0</v>
      </c>
    </row>
    <row r="726" spans="1:9" s="12" customFormat="1" ht="22" customHeight="1" x14ac:dyDescent="0.2">
      <c r="B726" s="60"/>
      <c r="C726" s="60" t="s">
        <v>730</v>
      </c>
      <c r="D726" s="45">
        <v>867.47238613776028</v>
      </c>
      <c r="E726" s="46"/>
      <c r="F726" s="47"/>
      <c r="G726" s="76">
        <f t="shared" si="22"/>
        <v>0</v>
      </c>
      <c r="H726" s="49">
        <v>27</v>
      </c>
      <c r="I726" s="49">
        <f t="shared" si="23"/>
        <v>0</v>
      </c>
    </row>
    <row r="727" spans="1:9" s="12" customFormat="1" ht="22" customHeight="1" x14ac:dyDescent="0.2">
      <c r="B727" s="60"/>
      <c r="C727" s="60"/>
      <c r="D727" s="45"/>
      <c r="E727" s="46"/>
      <c r="F727" s="49"/>
      <c r="G727" s="76"/>
      <c r="H727" s="49"/>
      <c r="I727" s="49"/>
    </row>
    <row r="728" spans="1:9" s="12" customFormat="1" ht="22" customHeight="1" x14ac:dyDescent="0.2">
      <c r="A728" s="12" t="s">
        <v>731</v>
      </c>
      <c r="B728" s="60"/>
      <c r="C728" s="60" t="s">
        <v>732</v>
      </c>
      <c r="D728" s="45">
        <v>402.18106005085997</v>
      </c>
      <c r="E728" s="46"/>
      <c r="F728" s="47"/>
      <c r="G728" s="76">
        <f t="shared" si="22"/>
        <v>0</v>
      </c>
      <c r="H728" s="49">
        <v>18</v>
      </c>
      <c r="I728" s="49">
        <f t="shared" si="23"/>
        <v>0</v>
      </c>
    </row>
    <row r="729" spans="1:9" s="12" customFormat="1" ht="22" customHeight="1" x14ac:dyDescent="0.2">
      <c r="A729" s="12" t="s">
        <v>733</v>
      </c>
      <c r="B729" s="60"/>
      <c r="C729" s="60" t="s">
        <v>734</v>
      </c>
      <c r="D729" s="45">
        <v>479.21818005085998</v>
      </c>
      <c r="E729" s="46"/>
      <c r="F729" s="47"/>
      <c r="G729" s="76">
        <f t="shared" si="22"/>
        <v>0</v>
      </c>
      <c r="H729" s="49">
        <v>18</v>
      </c>
      <c r="I729" s="49">
        <f t="shared" si="23"/>
        <v>0</v>
      </c>
    </row>
    <row r="730" spans="1:9" s="12" customFormat="1" ht="22" customHeight="1" x14ac:dyDescent="0.2">
      <c r="B730" s="60"/>
      <c r="C730" s="60" t="s">
        <v>735</v>
      </c>
      <c r="D730" s="45">
        <v>414.07497731485995</v>
      </c>
      <c r="E730" s="46"/>
      <c r="F730" s="47"/>
      <c r="G730" s="76">
        <f t="shared" si="22"/>
        <v>0</v>
      </c>
      <c r="H730" s="49">
        <v>18</v>
      </c>
      <c r="I730" s="49">
        <f t="shared" si="23"/>
        <v>0</v>
      </c>
    </row>
    <row r="731" spans="1:9" s="12" customFormat="1" ht="22" customHeight="1" x14ac:dyDescent="0.2">
      <c r="B731" s="60"/>
      <c r="C731" s="60" t="s">
        <v>736</v>
      </c>
      <c r="D731" s="45">
        <v>491.11209731485997</v>
      </c>
      <c r="E731" s="46"/>
      <c r="F731" s="47"/>
      <c r="G731" s="76">
        <f t="shared" si="22"/>
        <v>0</v>
      </c>
      <c r="H731" s="49">
        <v>18</v>
      </c>
      <c r="I731" s="49">
        <f t="shared" si="23"/>
        <v>0</v>
      </c>
    </row>
    <row r="732" spans="1:9" s="12" customFormat="1" ht="22" customHeight="1" x14ac:dyDescent="0.2">
      <c r="B732" s="60"/>
      <c r="C732" s="60" t="s">
        <v>737</v>
      </c>
      <c r="D732" s="45">
        <v>412.62160007961995</v>
      </c>
      <c r="E732" s="46"/>
      <c r="F732" s="47"/>
      <c r="G732" s="76">
        <f t="shared" si="22"/>
        <v>0</v>
      </c>
      <c r="H732" s="49">
        <v>18</v>
      </c>
      <c r="I732" s="49">
        <f t="shared" si="23"/>
        <v>0</v>
      </c>
    </row>
    <row r="733" spans="1:9" s="12" customFormat="1" ht="22" customHeight="1" x14ac:dyDescent="0.2">
      <c r="B733" s="60"/>
      <c r="C733" s="60" t="s">
        <v>738</v>
      </c>
      <c r="D733" s="45">
        <v>489.65872007961997</v>
      </c>
      <c r="E733" s="46"/>
      <c r="F733" s="47"/>
      <c r="G733" s="76">
        <f t="shared" si="22"/>
        <v>0</v>
      </c>
      <c r="H733" s="49">
        <v>18</v>
      </c>
      <c r="I733" s="49">
        <f t="shared" si="23"/>
        <v>0</v>
      </c>
    </row>
    <row r="734" spans="1:9" s="12" customFormat="1" ht="22" customHeight="1" x14ac:dyDescent="0.2">
      <c r="B734" s="60"/>
      <c r="C734" s="60" t="s">
        <v>739</v>
      </c>
      <c r="D734" s="45">
        <v>378.60862435743996</v>
      </c>
      <c r="E734" s="46"/>
      <c r="F734" s="47"/>
      <c r="G734" s="76">
        <f t="shared" si="22"/>
        <v>0</v>
      </c>
      <c r="H734" s="49">
        <v>18</v>
      </c>
      <c r="I734" s="49">
        <f t="shared" si="23"/>
        <v>0</v>
      </c>
    </row>
    <row r="735" spans="1:9" s="12" customFormat="1" ht="22" customHeight="1" x14ac:dyDescent="0.2">
      <c r="B735" s="60"/>
      <c r="C735" s="60" t="s">
        <v>740</v>
      </c>
      <c r="D735" s="45">
        <v>455.64574435743998</v>
      </c>
      <c r="E735" s="46"/>
      <c r="F735" s="47"/>
      <c r="G735" s="76">
        <f t="shared" si="22"/>
        <v>0</v>
      </c>
      <c r="H735" s="49">
        <v>18</v>
      </c>
      <c r="I735" s="49">
        <f t="shared" si="23"/>
        <v>0</v>
      </c>
    </row>
    <row r="736" spans="1:9" s="12" customFormat="1" ht="22" customHeight="1" x14ac:dyDescent="0.2">
      <c r="B736" s="60"/>
      <c r="C736" s="60" t="s">
        <v>741</v>
      </c>
      <c r="D736" s="45">
        <v>442.31370409183995</v>
      </c>
      <c r="E736" s="46"/>
      <c r="F736" s="47"/>
      <c r="G736" s="76">
        <f t="shared" si="22"/>
        <v>0</v>
      </c>
      <c r="H736" s="49">
        <v>18</v>
      </c>
      <c r="I736" s="49">
        <f t="shared" si="23"/>
        <v>0</v>
      </c>
    </row>
    <row r="737" spans="1:9" s="12" customFormat="1" ht="22" customHeight="1" x14ac:dyDescent="0.2">
      <c r="B737" s="60"/>
      <c r="C737" s="60" t="s">
        <v>742</v>
      </c>
      <c r="D737" s="45">
        <v>519.35082409184008</v>
      </c>
      <c r="E737" s="46"/>
      <c r="F737" s="47"/>
      <c r="G737" s="76">
        <f t="shared" si="22"/>
        <v>0</v>
      </c>
      <c r="H737" s="49">
        <v>18</v>
      </c>
      <c r="I737" s="49">
        <f t="shared" si="23"/>
        <v>0</v>
      </c>
    </row>
    <row r="738" spans="1:9" s="12" customFormat="1" ht="22" customHeight="1" x14ac:dyDescent="0.2">
      <c r="B738" s="60"/>
      <c r="C738" s="60" t="s">
        <v>743</v>
      </c>
      <c r="D738" s="45">
        <v>498.64942409183999</v>
      </c>
      <c r="E738" s="46"/>
      <c r="F738" s="47"/>
      <c r="G738" s="76">
        <f t="shared" si="22"/>
        <v>0</v>
      </c>
      <c r="H738" s="49">
        <v>18</v>
      </c>
      <c r="I738" s="49">
        <f t="shared" si="23"/>
        <v>0</v>
      </c>
    </row>
    <row r="739" spans="1:9" s="12" customFormat="1" ht="22" customHeight="1" x14ac:dyDescent="0.2">
      <c r="B739" s="60"/>
      <c r="C739" s="60" t="s">
        <v>744</v>
      </c>
      <c r="D739" s="45">
        <v>575.68654409184001</v>
      </c>
      <c r="E739" s="46"/>
      <c r="F739" s="47"/>
      <c r="G739" s="76">
        <f t="shared" si="22"/>
        <v>0</v>
      </c>
      <c r="H739" s="49">
        <v>18</v>
      </c>
      <c r="I739" s="49">
        <f t="shared" si="23"/>
        <v>0</v>
      </c>
    </row>
    <row r="740" spans="1:9" s="12" customFormat="1" ht="22" customHeight="1" x14ac:dyDescent="0.2">
      <c r="B740" s="60"/>
      <c r="C740" s="60"/>
      <c r="D740" s="45"/>
      <c r="E740" s="46"/>
      <c r="F740" s="49"/>
      <c r="G740" s="76">
        <f t="shared" si="22"/>
        <v>0</v>
      </c>
      <c r="H740" s="49"/>
      <c r="I740" s="49">
        <f t="shared" si="23"/>
        <v>0</v>
      </c>
    </row>
    <row r="741" spans="1:9" s="12" customFormat="1" ht="22" customHeight="1" x14ac:dyDescent="0.2">
      <c r="A741" s="12" t="s">
        <v>745</v>
      </c>
      <c r="B741" s="60"/>
      <c r="C741" s="60" t="s">
        <v>746</v>
      </c>
      <c r="D741" s="45">
        <v>243.05515205379999</v>
      </c>
      <c r="E741" s="46"/>
      <c r="F741" s="47"/>
      <c r="G741" s="76">
        <f t="shared" si="22"/>
        <v>0</v>
      </c>
      <c r="H741" s="49">
        <v>9</v>
      </c>
      <c r="I741" s="49">
        <f t="shared" si="23"/>
        <v>0</v>
      </c>
    </row>
    <row r="742" spans="1:9" s="12" customFormat="1" ht="22" customHeight="1" x14ac:dyDescent="0.2">
      <c r="A742" s="12" t="s">
        <v>747</v>
      </c>
      <c r="B742" s="60"/>
      <c r="C742" s="60" t="s">
        <v>748</v>
      </c>
      <c r="D742" s="45">
        <v>281.57371205380002</v>
      </c>
      <c r="E742" s="46"/>
      <c r="F742" s="47"/>
      <c r="G742" s="76">
        <f t="shared" si="22"/>
        <v>0</v>
      </c>
      <c r="H742" s="49">
        <v>9</v>
      </c>
      <c r="I742" s="49">
        <f t="shared" si="23"/>
        <v>0</v>
      </c>
    </row>
    <row r="743" spans="1:9" s="12" customFormat="1" ht="22" customHeight="1" x14ac:dyDescent="0.2">
      <c r="B743" s="60"/>
      <c r="C743" s="60" t="s">
        <v>749</v>
      </c>
      <c r="D743" s="45">
        <v>250.74661068579999</v>
      </c>
      <c r="E743" s="46"/>
      <c r="F743" s="47"/>
      <c r="G743" s="76">
        <f t="shared" si="22"/>
        <v>0</v>
      </c>
      <c r="H743" s="49">
        <v>9</v>
      </c>
      <c r="I743" s="49">
        <f t="shared" si="23"/>
        <v>0</v>
      </c>
    </row>
    <row r="744" spans="1:9" s="12" customFormat="1" ht="22" customHeight="1" x14ac:dyDescent="0.2">
      <c r="B744" s="60"/>
      <c r="C744" s="60" t="s">
        <v>750</v>
      </c>
      <c r="D744" s="45">
        <v>289.2651706858</v>
      </c>
      <c r="E744" s="46"/>
      <c r="F744" s="47"/>
      <c r="G744" s="76">
        <f t="shared" si="22"/>
        <v>0</v>
      </c>
      <c r="H744" s="49">
        <v>9</v>
      </c>
      <c r="I744" s="49">
        <f t="shared" si="23"/>
        <v>0</v>
      </c>
    </row>
    <row r="745" spans="1:9" s="12" customFormat="1" ht="22" customHeight="1" x14ac:dyDescent="0.2">
      <c r="B745" s="60"/>
      <c r="C745" s="60" t="s">
        <v>751</v>
      </c>
      <c r="D745" s="45">
        <v>249.80675291393996</v>
      </c>
      <c r="E745" s="46"/>
      <c r="F745" s="47"/>
      <c r="G745" s="76">
        <f t="shared" si="22"/>
        <v>0</v>
      </c>
      <c r="H745" s="49">
        <v>9</v>
      </c>
      <c r="I745" s="49">
        <f t="shared" si="23"/>
        <v>0</v>
      </c>
    </row>
    <row r="746" spans="1:9" s="12" customFormat="1" ht="22" customHeight="1" x14ac:dyDescent="0.2">
      <c r="B746" s="60"/>
      <c r="C746" s="60" t="s">
        <v>752</v>
      </c>
      <c r="D746" s="45">
        <v>288.32531291394002</v>
      </c>
      <c r="E746" s="46"/>
      <c r="F746" s="47"/>
      <c r="G746" s="76">
        <f t="shared" si="22"/>
        <v>0</v>
      </c>
      <c r="H746" s="49">
        <v>9</v>
      </c>
      <c r="I746" s="49">
        <f t="shared" si="23"/>
        <v>0</v>
      </c>
    </row>
    <row r="747" spans="1:9" s="12" customFormat="1" ht="22" customHeight="1" x14ac:dyDescent="0.2">
      <c r="B747" s="60"/>
      <c r="C747" s="60" t="s">
        <v>753</v>
      </c>
      <c r="D747" s="45">
        <v>227.81152711371996</v>
      </c>
      <c r="E747" s="46"/>
      <c r="F747" s="47"/>
      <c r="G747" s="76">
        <f t="shared" si="22"/>
        <v>0</v>
      </c>
      <c r="H747" s="49">
        <v>9</v>
      </c>
      <c r="I747" s="49">
        <f t="shared" si="23"/>
        <v>0</v>
      </c>
    </row>
    <row r="748" spans="1:9" s="12" customFormat="1" ht="22" customHeight="1" x14ac:dyDescent="0.2">
      <c r="B748" s="60"/>
      <c r="C748" s="60" t="s">
        <v>754</v>
      </c>
      <c r="D748" s="45">
        <v>266.33008711372003</v>
      </c>
      <c r="E748" s="46"/>
      <c r="F748" s="47"/>
      <c r="G748" s="76">
        <f t="shared" si="22"/>
        <v>0</v>
      </c>
      <c r="H748" s="49">
        <v>9</v>
      </c>
      <c r="I748" s="49">
        <f t="shared" si="23"/>
        <v>0</v>
      </c>
    </row>
    <row r="749" spans="1:9" s="12" customFormat="1" ht="22" customHeight="1" x14ac:dyDescent="0.2">
      <c r="B749" s="60"/>
      <c r="C749" s="60" t="s">
        <v>755</v>
      </c>
      <c r="D749" s="45">
        <v>273.87564204592002</v>
      </c>
      <c r="E749" s="46"/>
      <c r="F749" s="47"/>
      <c r="G749" s="76">
        <f t="shared" si="22"/>
        <v>0</v>
      </c>
      <c r="H749" s="49">
        <v>9</v>
      </c>
      <c r="I749" s="49">
        <f t="shared" si="23"/>
        <v>0</v>
      </c>
    </row>
    <row r="750" spans="1:9" s="12" customFormat="1" ht="22" customHeight="1" x14ac:dyDescent="0.2">
      <c r="B750" s="60"/>
      <c r="C750" s="60" t="s">
        <v>756</v>
      </c>
      <c r="D750" s="45">
        <v>312.39420204592</v>
      </c>
      <c r="E750" s="46"/>
      <c r="F750" s="47"/>
      <c r="G750" s="76">
        <f t="shared" si="22"/>
        <v>0</v>
      </c>
      <c r="H750" s="49">
        <v>9</v>
      </c>
      <c r="I750" s="49">
        <f t="shared" si="23"/>
        <v>0</v>
      </c>
    </row>
    <row r="751" spans="1:9" s="12" customFormat="1" ht="22" customHeight="1" x14ac:dyDescent="0.2">
      <c r="B751" s="60"/>
      <c r="C751" s="60" t="s">
        <v>757</v>
      </c>
      <c r="D751" s="45">
        <v>303.20650204591999</v>
      </c>
      <c r="E751" s="46"/>
      <c r="F751" s="47"/>
      <c r="G751" s="76">
        <f t="shared" si="22"/>
        <v>0</v>
      </c>
      <c r="H751" s="49">
        <v>9</v>
      </c>
      <c r="I751" s="49">
        <f t="shared" si="23"/>
        <v>0</v>
      </c>
    </row>
    <row r="752" spans="1:9" s="12" customFormat="1" ht="22" customHeight="1" x14ac:dyDescent="0.2">
      <c r="B752" s="60"/>
      <c r="C752" s="60" t="s">
        <v>758</v>
      </c>
      <c r="D752" s="45">
        <v>341.72506204591997</v>
      </c>
      <c r="E752" s="46"/>
      <c r="F752" s="47"/>
      <c r="G752" s="76">
        <f t="shared" si="22"/>
        <v>0</v>
      </c>
      <c r="H752" s="49">
        <v>9</v>
      </c>
      <c r="I752" s="49">
        <f t="shared" si="23"/>
        <v>0</v>
      </c>
    </row>
    <row r="753" spans="1:9" s="12" customFormat="1" ht="22" customHeight="1" x14ac:dyDescent="0.2">
      <c r="D753" s="45"/>
      <c r="E753" s="46"/>
      <c r="F753" s="49"/>
      <c r="G753" s="76">
        <f t="shared" si="22"/>
        <v>0</v>
      </c>
      <c r="H753" s="13"/>
      <c r="I753" s="49">
        <f t="shared" si="23"/>
        <v>0</v>
      </c>
    </row>
    <row r="754" spans="1:9" s="33" customFormat="1" ht="30" customHeight="1" x14ac:dyDescent="0.2">
      <c r="A754" s="32" t="s">
        <v>759</v>
      </c>
      <c r="C754" s="32"/>
      <c r="D754" s="34"/>
      <c r="E754" s="35"/>
      <c r="F754" s="35"/>
      <c r="G754" s="75"/>
      <c r="H754" s="36"/>
      <c r="I754" s="36"/>
    </row>
    <row r="755" spans="1:9" s="12" customFormat="1" ht="22" customHeight="1" x14ac:dyDescent="0.2">
      <c r="B755" s="63" t="s">
        <v>760</v>
      </c>
      <c r="C755" s="12" t="s">
        <v>761</v>
      </c>
      <c r="D755" s="45">
        <v>30.005400000000002</v>
      </c>
      <c r="E755" s="46"/>
      <c r="F755" s="47"/>
      <c r="G755" s="76">
        <f t="shared" si="22"/>
        <v>0</v>
      </c>
      <c r="H755" s="13">
        <v>1</v>
      </c>
      <c r="I755" s="49">
        <f t="shared" si="23"/>
        <v>0</v>
      </c>
    </row>
    <row r="756" spans="1:9" s="12" customFormat="1" ht="22" customHeight="1" x14ac:dyDescent="0.2">
      <c r="B756" s="63" t="s">
        <v>760</v>
      </c>
      <c r="C756" s="12" t="s">
        <v>762</v>
      </c>
      <c r="D756" s="45">
        <v>33.21528</v>
      </c>
      <c r="E756" s="46"/>
      <c r="F756" s="47"/>
      <c r="G756" s="76">
        <f t="shared" si="22"/>
        <v>0</v>
      </c>
      <c r="H756" s="13">
        <v>1</v>
      </c>
      <c r="I756" s="49">
        <f t="shared" si="23"/>
        <v>0</v>
      </c>
    </row>
    <row r="757" spans="1:9" s="12" customFormat="1" ht="22" customHeight="1" x14ac:dyDescent="0.2">
      <c r="B757" s="63" t="s">
        <v>763</v>
      </c>
      <c r="C757" s="12" t="s">
        <v>764</v>
      </c>
      <c r="D757" s="45">
        <v>61.68551999999999</v>
      </c>
      <c r="E757" s="46"/>
      <c r="F757" s="47"/>
      <c r="G757" s="76">
        <f t="shared" si="22"/>
        <v>0</v>
      </c>
      <c r="H757" s="13">
        <v>2</v>
      </c>
      <c r="I757" s="49">
        <f t="shared" si="23"/>
        <v>0</v>
      </c>
    </row>
    <row r="758" spans="1:9" s="12" customFormat="1" ht="22" customHeight="1" x14ac:dyDescent="0.2">
      <c r="B758" s="63" t="s">
        <v>763</v>
      </c>
      <c r="C758" s="12" t="s">
        <v>765</v>
      </c>
      <c r="D758" s="45">
        <v>68.617000000000004</v>
      </c>
      <c r="E758" s="46"/>
      <c r="F758" s="47"/>
      <c r="G758" s="76">
        <f t="shared" si="22"/>
        <v>0</v>
      </c>
      <c r="H758" s="13">
        <v>2</v>
      </c>
      <c r="I758" s="49">
        <f t="shared" si="23"/>
        <v>0</v>
      </c>
    </row>
    <row r="759" spans="1:9" s="12" customFormat="1" ht="22" customHeight="1" x14ac:dyDescent="0.2">
      <c r="B759" s="63" t="s">
        <v>766</v>
      </c>
      <c r="C759" s="12" t="s">
        <v>767</v>
      </c>
      <c r="D759" s="45">
        <v>93.365639999999999</v>
      </c>
      <c r="E759" s="46"/>
      <c r="F759" s="47"/>
      <c r="G759" s="76">
        <f t="shared" si="22"/>
        <v>0</v>
      </c>
      <c r="H759" s="13">
        <v>3</v>
      </c>
      <c r="I759" s="49">
        <f t="shared" si="23"/>
        <v>0</v>
      </c>
    </row>
    <row r="760" spans="1:9" s="12" customFormat="1" ht="22" customHeight="1" x14ac:dyDescent="0.2">
      <c r="B760" s="63" t="s">
        <v>766</v>
      </c>
      <c r="C760" s="12" t="s">
        <v>768</v>
      </c>
      <c r="D760" s="45">
        <v>104.01872</v>
      </c>
      <c r="E760" s="46"/>
      <c r="F760" s="47"/>
      <c r="G760" s="76">
        <f t="shared" si="22"/>
        <v>0</v>
      </c>
      <c r="H760" s="13">
        <v>3</v>
      </c>
      <c r="I760" s="49">
        <f t="shared" si="23"/>
        <v>0</v>
      </c>
    </row>
    <row r="761" spans="1:9" s="12" customFormat="1" ht="22" customHeight="1" x14ac:dyDescent="0.2">
      <c r="D761" s="45"/>
      <c r="E761" s="46"/>
      <c r="F761" s="49"/>
      <c r="G761" s="76"/>
      <c r="H761" s="13"/>
      <c r="I761" s="49"/>
    </row>
    <row r="762" spans="1:9" s="33" customFormat="1" ht="30" customHeight="1" x14ac:dyDescent="0.2">
      <c r="A762" s="32" t="s">
        <v>769</v>
      </c>
      <c r="C762" s="32"/>
      <c r="D762" s="34"/>
      <c r="E762" s="35"/>
      <c r="F762" s="35"/>
      <c r="G762" s="75"/>
      <c r="H762" s="36"/>
      <c r="I762" s="36"/>
    </row>
    <row r="763" spans="1:9" s="12" customFormat="1" ht="22" customHeight="1" x14ac:dyDescent="0.2">
      <c r="B763" s="63" t="s">
        <v>770</v>
      </c>
      <c r="C763" s="12" t="s">
        <v>771</v>
      </c>
      <c r="D763" s="45">
        <v>14.142080000000002</v>
      </c>
      <c r="E763" s="46"/>
      <c r="F763" s="47"/>
      <c r="G763" s="76">
        <f t="shared" si="22"/>
        <v>0</v>
      </c>
      <c r="H763" s="13">
        <v>1</v>
      </c>
      <c r="I763" s="49">
        <f t="shared" si="23"/>
        <v>0</v>
      </c>
    </row>
    <row r="764" spans="1:9" s="12" customFormat="1" ht="22" customHeight="1" x14ac:dyDescent="0.2">
      <c r="B764" s="63" t="s">
        <v>770</v>
      </c>
      <c r="C764" s="12" t="s">
        <v>772</v>
      </c>
      <c r="D764" s="45">
        <v>18.421920000000004</v>
      </c>
      <c r="E764" s="46"/>
      <c r="F764" s="47"/>
      <c r="G764" s="76">
        <f t="shared" si="22"/>
        <v>0</v>
      </c>
      <c r="H764" s="13">
        <v>1</v>
      </c>
      <c r="I764" s="49">
        <f t="shared" si="23"/>
        <v>0</v>
      </c>
    </row>
    <row r="766" spans="1:9" s="33" customFormat="1" ht="30" customHeight="1" x14ac:dyDescent="0.2">
      <c r="A766" s="32" t="s">
        <v>773</v>
      </c>
      <c r="C766" s="32"/>
      <c r="D766" s="34"/>
      <c r="E766" s="35"/>
      <c r="F766" s="35"/>
      <c r="G766" s="75"/>
      <c r="H766" s="36"/>
      <c r="I766" s="36"/>
    </row>
    <row r="767" spans="1:9" s="12" customFormat="1" ht="22" customHeight="1" x14ac:dyDescent="0.2">
      <c r="A767" s="60" t="str">
        <f>'[1]Item Groups'!A7710</f>
        <v>SBC-SS-1D</v>
      </c>
      <c r="B767" s="63" t="s">
        <v>774</v>
      </c>
      <c r="C767" s="12" t="s">
        <v>775</v>
      </c>
      <c r="D767" s="45">
        <v>58.15</v>
      </c>
      <c r="E767" s="46"/>
      <c r="F767" s="47"/>
      <c r="G767" s="76">
        <f t="shared" si="22"/>
        <v>0</v>
      </c>
      <c r="H767" s="13">
        <v>1</v>
      </c>
      <c r="I767" s="49">
        <f t="shared" si="23"/>
        <v>0</v>
      </c>
    </row>
    <row r="768" spans="1:9" s="12" customFormat="1" ht="22" customHeight="1" x14ac:dyDescent="0.2">
      <c r="A768" s="60" t="s">
        <v>776</v>
      </c>
      <c r="B768" s="12" t="s">
        <v>777</v>
      </c>
      <c r="C768" s="12" t="s">
        <v>778</v>
      </c>
      <c r="D768" s="45">
        <v>197.98911999999999</v>
      </c>
      <c r="E768" s="46"/>
      <c r="F768" s="47"/>
      <c r="G768" s="76">
        <f t="shared" si="22"/>
        <v>0</v>
      </c>
      <c r="H768" s="13">
        <v>0</v>
      </c>
      <c r="I768" s="49">
        <f t="shared" si="23"/>
        <v>0</v>
      </c>
    </row>
    <row r="770" spans="1:9" s="33" customFormat="1" ht="16" customHeight="1" x14ac:dyDescent="0.2">
      <c r="C770" s="32"/>
      <c r="D770" s="34"/>
      <c r="E770" s="35"/>
      <c r="F770" s="35"/>
      <c r="G770" s="75"/>
      <c r="H770" s="36"/>
      <c r="I770" s="36"/>
    </row>
    <row r="771" spans="1:9" s="12" customFormat="1" ht="34" customHeight="1" x14ac:dyDescent="0.2">
      <c r="D771" s="45"/>
      <c r="E771" s="46"/>
      <c r="F771" s="64" t="s">
        <v>779</v>
      </c>
      <c r="G771" s="76">
        <f>SUM(G9:G769)</f>
        <v>0</v>
      </c>
      <c r="H771" s="48"/>
      <c r="I771" s="49"/>
    </row>
    <row r="772" spans="1:9" s="12" customFormat="1" ht="31" customHeight="1" x14ac:dyDescent="0.2">
      <c r="D772" s="45"/>
      <c r="E772" s="46"/>
      <c r="F772" s="64" t="s">
        <v>780</v>
      </c>
      <c r="G772" s="76">
        <f>G771*0.2</f>
        <v>0</v>
      </c>
      <c r="H772" s="13"/>
      <c r="I772" s="49"/>
    </row>
    <row r="773" spans="1:9" s="12" customFormat="1" ht="43" customHeight="1" thickBot="1" x14ac:dyDescent="0.25">
      <c r="D773" s="65"/>
      <c r="E773" s="66"/>
      <c r="F773" s="67" t="s">
        <v>781</v>
      </c>
      <c r="G773" s="77">
        <f>G771+G772</f>
        <v>0</v>
      </c>
      <c r="H773" s="74" t="s">
        <v>782</v>
      </c>
      <c r="I773" s="74"/>
    </row>
    <row r="775" spans="1:9" s="24" customFormat="1" ht="22" customHeight="1" x14ac:dyDescent="0.25">
      <c r="A775" s="70" t="s">
        <v>783</v>
      </c>
      <c r="B775" s="70"/>
      <c r="C775" s="70"/>
      <c r="D775" s="68"/>
      <c r="E775" s="40"/>
      <c r="F775" s="69" t="s">
        <v>784</v>
      </c>
      <c r="G775" s="68">
        <f>SUM(I9:I769)</f>
        <v>0</v>
      </c>
      <c r="I775" s="41"/>
    </row>
    <row r="776" spans="1:9" s="24" customFormat="1" ht="22" customHeight="1" x14ac:dyDescent="0.25">
      <c r="A776" s="70"/>
      <c r="B776" s="70"/>
      <c r="C776" s="70"/>
      <c r="D776" s="68"/>
      <c r="E776" s="40"/>
      <c r="F776" s="69" t="s">
        <v>785</v>
      </c>
      <c r="G776" s="68">
        <f>SUM(F9:F769)</f>
        <v>0</v>
      </c>
      <c r="I776" s="41"/>
    </row>
    <row r="778" spans="1:9" s="33" customFormat="1" ht="13" customHeight="1" x14ac:dyDescent="0.2">
      <c r="C778" s="32"/>
      <c r="D778" s="34"/>
      <c r="E778" s="35"/>
      <c r="F778" s="35"/>
      <c r="G778" s="75"/>
      <c r="H778" s="36"/>
      <c r="I778" s="36"/>
    </row>
  </sheetData>
  <mergeCells count="7">
    <mergeCell ref="A775:C776"/>
    <mergeCell ref="B2:D2"/>
    <mergeCell ref="F2:I5"/>
    <mergeCell ref="B3:C3"/>
    <mergeCell ref="B4:C4"/>
    <mergeCell ref="B5:C5"/>
    <mergeCell ref="H773:I773"/>
  </mergeCells>
  <printOptions horizontalCentered="1"/>
  <pageMargins left="0.25" right="0.25" top="0.75" bottom="0.75" header="0.3" footer="0.3"/>
  <pageSetup paperSize="9" scale="67" orientation="portrait" horizontalDpi="0" verticalDpi="0"/>
  <headerFooter>
    <oddFooter>&amp;C&amp;"Messina Sans Book,Regular"&amp;9Page &amp;P of &amp;N&amp;R&amp;"Messina Sans Book,Regular"&amp;9Issue Date: 31.10.23</oddFooter>
  </headerFooter>
  <rowBreaks count="15" manualBreakCount="15">
    <brk id="46" max="8" man="1"/>
    <brk id="99" max="8" man="1"/>
    <brk id="152" max="8" man="1"/>
    <brk id="191" max="16383" man="1"/>
    <brk id="243" max="8" man="1"/>
    <brk id="295" max="8" man="1"/>
    <brk id="347" max="8" man="1"/>
    <brk id="387" max="16383" man="1"/>
    <brk id="439" max="8" man="1"/>
    <brk id="491" max="8" man="1"/>
    <brk id="543" max="8" man="1"/>
    <brk id="582" max="16383" man="1"/>
    <brk id="635" max="8" man="1"/>
    <brk id="688" max="8" man="1"/>
    <brk id="740" max="8" man="1"/>
  </row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65F2B42DFE7B4B9BAB0F37B8B097D8" ma:contentTypeVersion="5" ma:contentTypeDescription="Create a new document." ma:contentTypeScope="" ma:versionID="7fae742135e9dee473e3679997c9c2ba">
  <xsd:schema xmlns:xsd="http://www.w3.org/2001/XMLSchema" xmlns:xs="http://www.w3.org/2001/XMLSchema" xmlns:p="http://schemas.microsoft.com/office/2006/metadata/properties" xmlns:ns2="fc591e56-2aa1-40aa-b661-316a9cb4cd1a" xmlns:ns3="ed4718fc-e0ff-4707-a73c-07967a57dbed" targetNamespace="http://schemas.microsoft.com/office/2006/metadata/properties" ma:root="true" ma:fieldsID="01ecf78b0f518cf24ecde6c1b4211a73" ns2:_="" ns3:_="">
    <xsd:import namespace="fc591e56-2aa1-40aa-b661-316a9cb4cd1a"/>
    <xsd:import namespace="ed4718fc-e0ff-4707-a73c-07967a57dbe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91e56-2aa1-40aa-b661-316a9cb4cd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4718fc-e0ff-4707-a73c-07967a57dbe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19E27C1-3198-473F-9BCB-BF5ADD70D6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591e56-2aa1-40aa-b661-316a9cb4cd1a"/>
    <ds:schemaRef ds:uri="ed4718fc-e0ff-4707-a73c-07967a57db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74ABCDA-6C97-48DC-97D1-D9737A4621A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331E11-1687-489E-A59F-E6494FB4D23B}">
  <ds:schemaRefs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  <ds:schemaRef ds:uri="fc591e56-2aa1-40aa-b661-316a9cb4cd1a"/>
    <ds:schemaRef ds:uri="ed4718fc-e0ff-4707-a73c-07967a57db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Order Form - Excel</vt:lpstr>
      <vt:lpstr>'Order Form - Excel'!Print_Area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Lucy Hargreaves</dc:creator>
  <cp:keywords/>
  <dc:description/>
  <cp:lastModifiedBy>Lucy Hargreaves</cp:lastModifiedBy>
  <cp:revision/>
  <dcterms:created xsi:type="dcterms:W3CDTF">2023-10-26T16:11:13Z</dcterms:created>
  <dcterms:modified xsi:type="dcterms:W3CDTF">2023-11-08T12:48:04Z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0x010100E965F2B42DFE7B4B9BAB0F37B8B097D8</vt:lpwstr>
  </property>
</Properties>
</file>